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B6" i="62" s="1"/>
  <c r="AI6" i="14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B14" i="62" s="1"/>
  <c r="AI14" i="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B22" i="62" s="1"/>
  <c r="AI22" i="14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B30" i="62" s="1"/>
  <c r="AI30" i="14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B38" i="62" s="1"/>
  <c r="AI38" i="14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B46" i="62" s="1"/>
  <c r="AI46" i="14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B54" i="62" s="1"/>
  <c r="AI54" i="1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B62" i="62" s="1"/>
  <c r="AI62" i="14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69" i="61"/>
  <c r="AB94" i="62"/>
  <c r="AB86"/>
  <c r="AB78"/>
  <c r="AB70"/>
  <c r="AB97" i="63"/>
  <c r="AB89"/>
  <c r="AB82"/>
  <c r="AB78"/>
  <c r="AB74"/>
  <c r="AB70"/>
  <c r="AB66"/>
  <c r="AB58"/>
  <c r="AB40" i="62"/>
  <c r="AB93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B4" i="63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7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F35" s="1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N92"/>
  <c r="U91"/>
  <c r="U90"/>
  <c r="N90"/>
  <c r="U89"/>
  <c r="F89"/>
  <c r="U88"/>
  <c r="N88"/>
  <c r="U87"/>
  <c r="F87"/>
  <c r="U86"/>
  <c r="N86"/>
  <c r="U85"/>
  <c r="F85"/>
  <c r="U84"/>
  <c r="N84"/>
  <c r="F84"/>
  <c r="U83"/>
  <c r="F83"/>
  <c r="U82"/>
  <c r="N82"/>
  <c r="U81"/>
  <c r="F81"/>
  <c r="U80"/>
  <c r="N80"/>
  <c r="U79"/>
  <c r="F79"/>
  <c r="U78"/>
  <c r="U77"/>
  <c r="F77"/>
  <c r="U76"/>
  <c r="N76"/>
  <c r="U75"/>
  <c r="F75"/>
  <c r="U74"/>
  <c r="N74"/>
  <c r="F74"/>
  <c r="U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N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F39"/>
  <c r="U38"/>
  <c r="N38"/>
  <c r="U37"/>
  <c r="N37"/>
  <c r="F37"/>
  <c r="U36"/>
  <c r="N36"/>
  <c r="U35"/>
  <c r="F35"/>
  <c r="U34"/>
  <c r="N34"/>
  <c r="U33"/>
  <c r="F33"/>
  <c r="U32"/>
  <c r="N32"/>
  <c r="U31"/>
  <c r="F31"/>
  <c r="U30"/>
  <c r="N30"/>
  <c r="F30"/>
  <c r="U29"/>
  <c r="F29"/>
  <c r="U28"/>
  <c r="F28"/>
  <c r="U27"/>
  <c r="N27"/>
  <c r="F27"/>
  <c r="U26"/>
  <c r="N26"/>
  <c r="U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U16"/>
  <c r="N16"/>
  <c r="U15"/>
  <c r="F15"/>
  <c r="U14"/>
  <c r="N14"/>
  <c r="F14"/>
  <c r="U13"/>
  <c r="F13"/>
  <c r="U12"/>
  <c r="N12"/>
  <c r="U11"/>
  <c r="F11"/>
  <c r="U10"/>
  <c r="N10"/>
  <c r="U9"/>
  <c r="N9"/>
  <c r="F9"/>
  <c r="U8"/>
  <c r="N8"/>
  <c r="F8"/>
  <c r="U7"/>
  <c r="F7"/>
  <c r="U6"/>
  <c r="N6"/>
  <c r="U5"/>
  <c r="F5"/>
  <c r="U4"/>
  <c r="N4"/>
  <c r="U3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F80"/>
  <c r="U79"/>
  <c r="N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U4"/>
  <c r="U3"/>
  <c r="K99"/>
  <c r="A1"/>
  <c r="T99" i="58"/>
  <c r="S99"/>
  <c r="R99"/>
  <c r="Q99"/>
  <c r="P99"/>
  <c r="U98"/>
  <c r="F98"/>
  <c r="U97"/>
  <c r="F97"/>
  <c r="U96"/>
  <c r="U95"/>
  <c r="U94"/>
  <c r="U93"/>
  <c r="F93"/>
  <c r="U92"/>
  <c r="U91"/>
  <c r="F91"/>
  <c r="U90"/>
  <c r="U89"/>
  <c r="F89"/>
  <c r="U88"/>
  <c r="U87"/>
  <c r="F87"/>
  <c r="U86"/>
  <c r="U85"/>
  <c r="U84"/>
  <c r="U83"/>
  <c r="F83"/>
  <c r="U82"/>
  <c r="U81"/>
  <c r="F81"/>
  <c r="U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U67"/>
  <c r="F67"/>
  <c r="U66"/>
  <c r="U65"/>
  <c r="F65"/>
  <c r="U64"/>
  <c r="U63"/>
  <c r="U62"/>
  <c r="U61"/>
  <c r="F61"/>
  <c r="U60"/>
  <c r="U59"/>
  <c r="F59"/>
  <c r="U58"/>
  <c r="U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U75"/>
  <c r="F75"/>
  <c r="U74"/>
  <c r="U73"/>
  <c r="N73"/>
  <c r="F73"/>
  <c r="U72"/>
  <c r="U71"/>
  <c r="N71"/>
  <c r="F71"/>
  <c r="U70"/>
  <c r="U69"/>
  <c r="N69"/>
  <c r="U68"/>
  <c r="U67"/>
  <c r="N67"/>
  <c r="F67"/>
  <c r="U66"/>
  <c r="F66"/>
  <c r="U65"/>
  <c r="N65"/>
  <c r="F65"/>
  <c r="U64"/>
  <c r="U63"/>
  <c r="F63"/>
  <c r="U62"/>
  <c r="U61"/>
  <c r="N61"/>
  <c r="F61"/>
  <c r="U60"/>
  <c r="U59"/>
  <c r="N59"/>
  <c r="F59"/>
  <c r="U58"/>
  <c r="U57"/>
  <c r="N57"/>
  <c r="F57"/>
  <c r="U56"/>
  <c r="F56"/>
  <c r="U55"/>
  <c r="F55"/>
  <c r="U54"/>
  <c r="F54"/>
  <c r="U53"/>
  <c r="N53"/>
  <c r="F53"/>
  <c r="U52"/>
  <c r="U51"/>
  <c r="N51"/>
  <c r="F51"/>
  <c r="U50"/>
  <c r="U49"/>
  <c r="N49"/>
  <c r="F49"/>
  <c r="U48"/>
  <c r="U47"/>
  <c r="F47"/>
  <c r="U46"/>
  <c r="U45"/>
  <c r="N45"/>
  <c r="F45"/>
  <c r="U44"/>
  <c r="F44"/>
  <c r="U43"/>
  <c r="N43"/>
  <c r="F43"/>
  <c r="U42"/>
  <c r="U41"/>
  <c r="N41"/>
  <c r="F41"/>
  <c r="U40"/>
  <c r="U39"/>
  <c r="F39"/>
  <c r="U38"/>
  <c r="U37"/>
  <c r="N37"/>
  <c r="F37"/>
  <c r="U36"/>
  <c r="U35"/>
  <c r="N35"/>
  <c r="F35"/>
  <c r="U34"/>
  <c r="F34"/>
  <c r="U33"/>
  <c r="N33"/>
  <c r="F33"/>
  <c r="U32"/>
  <c r="U31"/>
  <c r="F31"/>
  <c r="U30"/>
  <c r="N30"/>
  <c r="U29"/>
  <c r="F29"/>
  <c r="U28"/>
  <c r="U27"/>
  <c r="U26"/>
  <c r="N26"/>
  <c r="U25"/>
  <c r="U24"/>
  <c r="N24"/>
  <c r="U23"/>
  <c r="F23"/>
  <c r="U22"/>
  <c r="N22"/>
  <c r="U21"/>
  <c r="F21"/>
  <c r="U20"/>
  <c r="U19"/>
  <c r="F19"/>
  <c r="U18"/>
  <c r="N18"/>
  <c r="F18"/>
  <c r="U17"/>
  <c r="F17"/>
  <c r="U16"/>
  <c r="N16"/>
  <c r="U15"/>
  <c r="F15"/>
  <c r="U14"/>
  <c r="N14"/>
  <c r="U13"/>
  <c r="F13"/>
  <c r="U12"/>
  <c r="U11"/>
  <c r="F11"/>
  <c r="U10"/>
  <c r="N10"/>
  <c r="U9"/>
  <c r="F9"/>
  <c r="U8"/>
  <c r="N8"/>
  <c r="F8"/>
  <c r="U7"/>
  <c r="F7"/>
  <c r="U6"/>
  <c r="N6"/>
  <c r="U5"/>
  <c r="F5"/>
  <c r="U4"/>
  <c r="U3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U96"/>
  <c r="N96"/>
  <c r="U95"/>
  <c r="F95"/>
  <c r="U94"/>
  <c r="N94"/>
  <c r="U93"/>
  <c r="F93"/>
  <c r="U92"/>
  <c r="N92"/>
  <c r="F92"/>
  <c r="U91"/>
  <c r="F91"/>
  <c r="U90"/>
  <c r="F90"/>
  <c r="U89"/>
  <c r="U88"/>
  <c r="N88"/>
  <c r="F88"/>
  <c r="U87"/>
  <c r="F87"/>
  <c r="U86"/>
  <c r="F86"/>
  <c r="U85"/>
  <c r="N85"/>
  <c r="U84"/>
  <c r="N84"/>
  <c r="U83"/>
  <c r="F83"/>
  <c r="U82"/>
  <c r="U81"/>
  <c r="F81"/>
  <c r="U80"/>
  <c r="N80"/>
  <c r="U79"/>
  <c r="F79"/>
  <c r="U78"/>
  <c r="U77"/>
  <c r="F77"/>
  <c r="U76"/>
  <c r="N76"/>
  <c r="U75"/>
  <c r="F75"/>
  <c r="U74"/>
  <c r="U73"/>
  <c r="N73"/>
  <c r="F73"/>
  <c r="U72"/>
  <c r="N72"/>
  <c r="F72"/>
  <c r="U71"/>
  <c r="F71"/>
  <c r="U70"/>
  <c r="F70"/>
  <c r="U69"/>
  <c r="F69"/>
  <c r="U68"/>
  <c r="N68"/>
  <c r="U67"/>
  <c r="F67"/>
  <c r="U66"/>
  <c r="U65"/>
  <c r="N65"/>
  <c r="U64"/>
  <c r="N64"/>
  <c r="U63"/>
  <c r="F63"/>
  <c r="U62"/>
  <c r="U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U46"/>
  <c r="U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U34"/>
  <c r="U33"/>
  <c r="F33"/>
  <c r="U32"/>
  <c r="N32"/>
  <c r="F32"/>
  <c r="U31"/>
  <c r="F31"/>
  <c r="U30"/>
  <c r="F30"/>
  <c r="U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U12"/>
  <c r="U11"/>
  <c r="F11"/>
  <c r="U10"/>
  <c r="U9"/>
  <c r="U8"/>
  <c r="U7"/>
  <c r="N7"/>
  <c r="F7"/>
  <c r="U6"/>
  <c r="N6"/>
  <c r="F6"/>
  <c r="U5"/>
  <c r="U4"/>
  <c r="U3"/>
  <c r="A1"/>
  <c r="F85" i="58" l="1"/>
  <c r="F79"/>
  <c r="F5" i="61"/>
  <c r="F73" i="63"/>
  <c r="F74" i="55"/>
  <c r="F92" i="56"/>
  <c r="F85" i="55"/>
  <c r="F63" i="58"/>
  <c r="F91" i="63"/>
  <c r="N27" i="57"/>
  <c r="N31"/>
  <c r="N39"/>
  <c r="N47"/>
  <c r="N55"/>
  <c r="N63"/>
  <c r="N75"/>
  <c r="N5" i="63"/>
  <c r="N13"/>
  <c r="N17"/>
  <c r="N25"/>
  <c r="N29"/>
  <c r="N33"/>
  <c r="N41"/>
  <c r="N45"/>
  <c r="N49"/>
  <c r="N57"/>
  <c r="N61"/>
  <c r="N65"/>
  <c r="N73"/>
  <c r="N77"/>
  <c r="N81"/>
  <c r="N85"/>
  <c r="N89"/>
  <c r="N97"/>
  <c r="N4" i="57"/>
  <c r="N12"/>
  <c r="N20"/>
  <c r="N28"/>
  <c r="N76"/>
  <c r="F96" i="58"/>
  <c r="F62" i="62"/>
  <c r="F65" i="61"/>
  <c r="M99" i="63"/>
  <c r="N97" i="55"/>
  <c r="M99" i="57"/>
  <c r="L99" i="55"/>
  <c r="C99" i="63"/>
  <c r="F17"/>
  <c r="B99"/>
  <c r="F79" i="62"/>
  <c r="F11"/>
  <c r="F87" i="61"/>
  <c r="F37"/>
  <c r="F27"/>
  <c r="B99"/>
  <c r="C99" i="56"/>
  <c r="F50"/>
  <c r="B99"/>
  <c r="F97" i="55"/>
  <c r="F89"/>
  <c r="F65"/>
  <c r="C99"/>
  <c r="F47"/>
  <c r="F95" i="58"/>
  <c r="F69"/>
  <c r="F57"/>
  <c r="F25"/>
  <c r="B99"/>
  <c r="F43"/>
  <c r="F87" i="57"/>
  <c r="F69"/>
  <c r="F27"/>
  <c r="F25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O57" s="1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O95" s="1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N96"/>
  <c r="I99"/>
  <c r="N81"/>
  <c r="O81" s="1"/>
  <c r="N82"/>
  <c r="N85"/>
  <c r="O85" s="1"/>
  <c r="N86"/>
  <c r="N89"/>
  <c r="O89" s="1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O27"/>
  <c r="V11"/>
  <c r="O13"/>
  <c r="V13"/>
  <c r="V4"/>
  <c r="O4"/>
  <c r="V32"/>
  <c r="V40"/>
  <c r="V47"/>
  <c r="V59"/>
  <c r="V24"/>
  <c r="V31"/>
  <c r="V43"/>
  <c r="O43"/>
  <c r="O87"/>
  <c r="V10" i="56"/>
  <c r="V19"/>
  <c r="O19"/>
  <c r="V24"/>
  <c r="V35"/>
  <c r="O35"/>
  <c r="V40"/>
  <c r="V51"/>
  <c r="O51"/>
  <c r="N8" i="55"/>
  <c r="F9"/>
  <c r="I99"/>
  <c r="M99"/>
  <c r="G10"/>
  <c r="N12"/>
  <c r="O12" s="1"/>
  <c r="F13"/>
  <c r="V22"/>
  <c r="N28"/>
  <c r="O28" s="1"/>
  <c r="F29"/>
  <c r="V38"/>
  <c r="N44"/>
  <c r="F45"/>
  <c r="V54"/>
  <c r="N60"/>
  <c r="O60" s="1"/>
  <c r="F61"/>
  <c r="O64"/>
  <c r="O72"/>
  <c r="O80"/>
  <c r="O92"/>
  <c r="O13" i="56"/>
  <c r="O29"/>
  <c r="O45"/>
  <c r="O73"/>
  <c r="V3" i="55"/>
  <c r="O6" i="56"/>
  <c r="V15"/>
  <c r="O15"/>
  <c r="V31"/>
  <c r="O31"/>
  <c r="V36"/>
  <c r="O38"/>
  <c r="V47"/>
  <c r="O47"/>
  <c r="V52"/>
  <c r="V54"/>
  <c r="V59"/>
  <c r="V67"/>
  <c r="V75"/>
  <c r="V78"/>
  <c r="V83"/>
  <c r="V91"/>
  <c r="O4" i="57"/>
  <c r="V12" i="55"/>
  <c r="O17"/>
  <c r="V28"/>
  <c r="V60"/>
  <c r="V90"/>
  <c r="V95"/>
  <c r="V11" i="56"/>
  <c r="O11"/>
  <c r="V27"/>
  <c r="O27"/>
  <c r="V43"/>
  <c r="O43"/>
  <c r="B99" i="55"/>
  <c r="F3"/>
  <c r="K99"/>
  <c r="O3"/>
  <c r="F5"/>
  <c r="G18"/>
  <c r="O19"/>
  <c r="N20"/>
  <c r="F21"/>
  <c r="O35"/>
  <c r="N36"/>
  <c r="F37"/>
  <c r="O51"/>
  <c r="N52"/>
  <c r="O52" s="1"/>
  <c r="F53"/>
  <c r="O68"/>
  <c r="O76"/>
  <c r="O84"/>
  <c r="O5" i="56"/>
  <c r="O21"/>
  <c r="O37"/>
  <c r="O53"/>
  <c r="O61"/>
  <c r="O69"/>
  <c r="V70" i="55"/>
  <c r="O91"/>
  <c r="V91"/>
  <c r="V7" i="56"/>
  <c r="O7"/>
  <c r="O23"/>
  <c r="V28"/>
  <c r="V39"/>
  <c r="O39"/>
  <c r="V44"/>
  <c r="O46"/>
  <c r="V55"/>
  <c r="V63"/>
  <c r="V66"/>
  <c r="V71"/>
  <c r="V79"/>
  <c r="V87"/>
  <c r="V95"/>
  <c r="O95"/>
  <c r="J99" i="55"/>
  <c r="G6"/>
  <c r="O7"/>
  <c r="N24"/>
  <c r="O24" s="1"/>
  <c r="N40"/>
  <c r="O40" s="1"/>
  <c r="N56"/>
  <c r="O63"/>
  <c r="O71"/>
  <c r="V38" i="58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50"/>
  <c r="O53"/>
  <c r="V82"/>
  <c r="V98"/>
  <c r="V64" i="55"/>
  <c r="V68"/>
  <c r="V72"/>
  <c r="V76"/>
  <c r="V80"/>
  <c r="V84"/>
  <c r="V88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85"/>
  <c r="V89"/>
  <c r="V93"/>
  <c r="V97"/>
  <c r="N3" i="57"/>
  <c r="V30" i="58"/>
  <c r="V33"/>
  <c r="V78"/>
  <c r="N3" i="56"/>
  <c r="N90" i="57"/>
  <c r="F91"/>
  <c r="K99" i="58"/>
  <c r="U99"/>
  <c r="F9"/>
  <c r="F17"/>
  <c r="V26"/>
  <c r="O26"/>
  <c r="O29"/>
  <c r="V42"/>
  <c r="O42"/>
  <c r="V61"/>
  <c r="V77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82" i="55" l="1"/>
  <c r="V82" s="1"/>
  <c r="O14" i="58"/>
  <c r="V70" i="56"/>
  <c r="V30"/>
  <c r="V34"/>
  <c r="O94" i="55"/>
  <c r="V66"/>
  <c r="O26" i="56"/>
  <c r="V98" i="55"/>
  <c r="O11"/>
  <c r="O74" i="56"/>
  <c r="O58"/>
  <c r="O14"/>
  <c r="O38" i="55"/>
  <c r="O30"/>
  <c r="E99" i="56"/>
  <c r="O42"/>
  <c r="O22"/>
  <c r="O86" i="55"/>
  <c r="O78"/>
  <c r="O70"/>
  <c r="O62"/>
  <c r="O46"/>
  <c r="O62" i="56"/>
  <c r="O74" i="58"/>
  <c r="O30"/>
  <c r="O81"/>
  <c r="O48" i="57"/>
  <c r="O64"/>
  <c r="O9" i="58"/>
  <c r="O97"/>
  <c r="O65"/>
  <c r="O41"/>
  <c r="O25"/>
  <c r="O32" i="56"/>
  <c r="O96"/>
  <c r="V77"/>
  <c r="O76"/>
  <c r="O25"/>
  <c r="G56" i="55"/>
  <c r="V56" s="1"/>
  <c r="O22"/>
  <c r="F99" i="56"/>
  <c r="V18"/>
  <c r="G8"/>
  <c r="V8" s="1"/>
  <c r="G4"/>
  <c r="V4" s="1"/>
  <c r="O94"/>
  <c r="O86"/>
  <c r="O82"/>
  <c r="V50"/>
  <c r="G96" i="55"/>
  <c r="O90"/>
  <c r="O82"/>
  <c r="G74"/>
  <c r="E99"/>
  <c r="G48"/>
  <c r="G44"/>
  <c r="V44" s="1"/>
  <c r="O36"/>
  <c r="O20"/>
  <c r="V16"/>
  <c r="O9"/>
  <c r="D99"/>
  <c r="V97" i="58"/>
  <c r="V37"/>
  <c r="O17"/>
  <c r="V65"/>
  <c r="O45"/>
  <c r="V41"/>
  <c r="V25"/>
  <c r="G94" i="57"/>
  <c r="V94" s="1"/>
  <c r="O24"/>
  <c r="G91" i="58"/>
  <c r="G75"/>
  <c r="V66"/>
  <c r="G59"/>
  <c r="O59" s="1"/>
  <c r="G43"/>
  <c r="E99"/>
  <c r="G27"/>
  <c r="G11"/>
  <c r="V11" s="1"/>
  <c r="O57"/>
  <c r="D99"/>
  <c r="G26" i="57"/>
  <c r="V26" s="1"/>
  <c r="G25"/>
  <c r="V25" s="1"/>
  <c r="G9"/>
  <c r="V9" s="1"/>
  <c r="O56"/>
  <c r="O4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3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4" i="57" l="1"/>
  <c r="O8" i="56"/>
  <c r="O9" i="57"/>
  <c r="O4" i="56"/>
  <c r="O56" i="55"/>
  <c r="O12" i="56"/>
  <c r="O96" i="55"/>
  <c r="V96"/>
  <c r="O74"/>
  <c r="V74"/>
  <c r="V48"/>
  <c r="O48"/>
  <c r="O44"/>
  <c r="V59" i="58"/>
  <c r="O77" i="57"/>
  <c r="O91" i="58"/>
  <c r="V91"/>
  <c r="O75"/>
  <c r="V75"/>
  <c r="V43"/>
  <c r="O43"/>
  <c r="V27"/>
  <c r="O27"/>
  <c r="O11"/>
  <c r="O56"/>
  <c r="O26" i="57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40"/>
  <c r="CG95"/>
  <c r="CM7"/>
  <c r="DA7"/>
  <c r="CO93"/>
  <c r="CT95"/>
  <c r="DA95"/>
  <c r="DC54"/>
  <c r="DB95"/>
  <c r="DB67"/>
  <c r="DB63"/>
  <c r="DB42"/>
  <c r="DB37"/>
  <c r="DB33"/>
  <c r="DB29"/>
  <c r="DB25"/>
  <c r="BR99"/>
  <c r="DB3"/>
  <c r="BT96"/>
  <c r="DJ96" s="1"/>
  <c r="F96" i="40" s="1"/>
  <c r="BT32" i="54"/>
  <c r="BT28"/>
  <c r="BT24"/>
  <c r="BT8"/>
  <c r="DJ8" s="1"/>
  <c r="F8" i="40" s="1"/>
  <c r="CZ97" i="54"/>
  <c r="CZ6"/>
  <c r="BM96"/>
  <c r="DI96" s="1"/>
  <c r="E96" i="40" s="1"/>
  <c r="BM62" i="54"/>
  <c r="BM42"/>
  <c r="BM40"/>
  <c r="DI40" s="1"/>
  <c r="E40" i="40" s="1"/>
  <c r="BM16" i="54"/>
  <c r="BM4"/>
  <c r="DI4" s="1"/>
  <c r="E4" i="40" s="1"/>
  <c r="CO5" i="54"/>
  <c r="BF28"/>
  <c r="DH28" s="1"/>
  <c r="D28" i="40" s="1"/>
  <c r="BF96" i="54"/>
  <c r="DH96" s="1"/>
  <c r="D96" i="40" s="1"/>
  <c r="BF56" i="54"/>
  <c r="BF42"/>
  <c r="BF32"/>
  <c r="BF24"/>
  <c r="BF16"/>
  <c r="BF14"/>
  <c r="DH14" s="1"/>
  <c r="D14" i="40" s="1"/>
  <c r="CH41" i="54"/>
  <c r="AY96"/>
  <c r="AY93"/>
  <c r="AY70"/>
  <c r="AY67"/>
  <c r="AY24"/>
  <c r="DG24" s="1"/>
  <c r="C24" i="40" s="1"/>
  <c r="AP99" i="54"/>
  <c r="AR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DJ78" s="1"/>
  <c r="F78" i="40" s="1"/>
  <c r="CZ78" i="54"/>
  <c r="BT81"/>
  <c r="BT83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DJ92"/>
  <c r="F92" i="40" s="1"/>
  <c r="BF97" i="54"/>
  <c r="BF17"/>
  <c r="BF30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DH89" s="1"/>
  <c r="D89" i="40" s="1"/>
  <c r="BF93" i="54"/>
  <c r="BF95"/>
  <c r="BF98"/>
  <c r="AY4"/>
  <c r="DG4" s="1"/>
  <c r="C4" i="40" s="1"/>
  <c r="AY6" i="54"/>
  <c r="AY8"/>
  <c r="AY9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AY32" i="54"/>
  <c r="DG32" s="1"/>
  <c r="C32" i="40" s="1"/>
  <c r="DH32" i="54"/>
  <c r="D32" i="40" s="1"/>
  <c r="AY40" i="54"/>
  <c r="CE40"/>
  <c r="AY45"/>
  <c r="AY47"/>
  <c r="AY48"/>
  <c r="DG48" s="1"/>
  <c r="C48" i="40" s="1"/>
  <c r="AY58" i="54"/>
  <c r="DI58"/>
  <c r="E58" i="40" s="1"/>
  <c r="AY62" i="54"/>
  <c r="DI62"/>
  <c r="E62" i="40" s="1"/>
  <c r="AY72" i="54"/>
  <c r="DG72" s="1"/>
  <c r="C72" i="40" s="1"/>
  <c r="DJ72" i="54"/>
  <c r="F72" i="40" s="1"/>
  <c r="AY79" i="54"/>
  <c r="AY81"/>
  <c r="DJ81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CE89"/>
  <c r="AY91"/>
  <c r="DG91" s="1"/>
  <c r="C91" i="40" s="1"/>
  <c r="AY92" i="54"/>
  <c r="AY94"/>
  <c r="DG94" s="1"/>
  <c r="C94" i="40" s="1"/>
  <c r="AV99" i="54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DH82" i="54"/>
  <c r="D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DD7"/>
  <c r="DD53"/>
  <c r="DD33"/>
  <c r="DD25"/>
  <c r="DD10"/>
  <c r="DD87"/>
  <c r="DD71"/>
  <c r="DD58"/>
  <c r="DD55"/>
  <c r="DD26"/>
  <c r="DD61"/>
  <c r="DD46"/>
  <c r="CW74"/>
  <c r="CW42"/>
  <c r="CW30"/>
  <c r="CW95"/>
  <c r="CP10"/>
  <c r="CP44"/>
  <c r="CP30"/>
  <c r="CP12"/>
  <c r="DK6"/>
  <c r="DK5"/>
  <c r="CI17"/>
  <c r="CI37"/>
  <c r="CI36"/>
  <c r="CB61"/>
  <c r="CB37"/>
  <c r="CB12"/>
  <c r="CB25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C99" i="40"/>
  <c r="G99" s="1"/>
  <c r="AE52" i="26"/>
  <c r="G52" i="40"/>
  <c r="AE99" i="28"/>
  <c r="AE99" i="27"/>
  <c r="AE99" i="26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0"/>
  <c r="AD5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N5" i="29" s="1"/>
  <c r="M5" i="53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J80" s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AC82" i="29" l="1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J83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G90" i="44" s="1"/>
  <c r="B90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J94" i="44" l="1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<sst xmlns="http://schemas.openxmlformats.org/spreadsheetml/2006/main" count="8039" uniqueCount="536">
  <si>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</si>
  <si>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</si>
  <si>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</si>
  <si>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</si>
  <si>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</si>
  <si>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</si>
  <si>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</si>
  <si>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</si>
  <si>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</si>
  <si>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</si>
  <si>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</si>
  <si>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</si>
  <si>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</si>
  <si>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</si>
  <si>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</si>
  <si>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</si>
  <si>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</si>
  <si>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</si>
  <si>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</si>
  <si>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</si>
  <si>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</si>
  <si>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</si>
  <si>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</si>
  <si>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</si>
  <si>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</si>
  <si>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</si>
  <si>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</si>
  <si>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</si>
  <si>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</si>
  <si>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</si>
  <si>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</si>
  <si>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</si>
  <si>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</si>
  <si>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</si>
  <si>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</si>
  <si>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</si>
  <si>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</si>
  <si>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</si>
  <si>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</si>
  <si>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</si>
  <si>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</si>
  <si>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</si>
  <si>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</si>
  <si>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</si>
  <si>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</si>
  <si>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</si>
  <si>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</si>
  <si>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</si>
  <si>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</si>
  <si>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</si>
  <si>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</si>
  <si>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</si>
  <si>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</si>
  <si>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</si>
  <si>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</si>
  <si>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</si>
  <si>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</si>
  <si>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</si>
  <si>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</si>
  <si>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</si>
  <si>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</si>
  <si>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</si>
  <si>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</si>
  <si>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</si>
  <si>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</si>
  <si>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</si>
  <si>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</si>
  <si>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</si>
  <si>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</si>
  <si>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</si>
  <si>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</si>
  <si>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</si>
  <si>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</si>
  <si>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</si>
  <si>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</si>
  <si>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</si>
  <si>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</si>
  <si>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</si>
  <si>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</si>
  <si>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</si>
  <si>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</si>
  <si>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</si>
  <si>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</si>
  <si>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</si>
  <si>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</si>
  <si>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</si>
  <si>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</si>
  <si>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</si>
  <si>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</si>
  <si>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</si>
  <si>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</si>
  <si>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</si>
  <si>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</si>
  <si>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</si>
  <si>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</si>
  <si>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</si>
  <si>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</si>
  <si>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</si>
  <si>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</si>
  <si>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</si>
  <si>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</si>
  <si>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</si>
  <si>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</si>
  <si>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</si>
  <si>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</si>
  <si>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</si>
  <si>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</si>
  <si>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</si>
  <si>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</si>
  <si>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</si>
  <si>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</si>
  <si>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</si>
  <si>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</si>
  <si>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</si>
  <si>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</si>
  <si>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</si>
  <si>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</si>
  <si>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</si>
  <si>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</si>
  <si>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</si>
  <si>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</si>
  <si>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</si>
  <si>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</si>
  <si>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</si>
  <si>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</si>
  <si>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</si>
  <si>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</si>
  <si>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</si>
  <si>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</si>
  <si>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</si>
  <si>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</si>
  <si>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</si>
  <si>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</si>
  <si>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</si>
  <si>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</si>
  <si>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</si>
  <si>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</si>
  <si>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</si>
  <si>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</si>
  <si>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</si>
  <si>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</si>
  <si>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</si>
  <si>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</si>
  <si>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</si>
  <si>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</si>
  <si>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</si>
  <si>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</si>
  <si>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</si>
  <si>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</si>
  <si>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</si>
  <si>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</si>
  <si>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</si>
  <si>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</si>
  <si>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</si>
  <si>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</si>
  <si>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</si>
  <si>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</si>
  <si>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</si>
  <si>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</si>
  <si>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</si>
  <si>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</si>
  <si>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</si>
  <si>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</si>
  <si>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</si>
  <si>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</si>
  <si>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</si>
  <si>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</si>
  <si>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</si>
  <si>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</si>
  <si>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</si>
  <si>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</si>
  <si>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</si>
  <si>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</si>
  <si>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</si>
  <si>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</si>
  <si>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</si>
  <si>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</si>
  <si>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</si>
  <si>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</si>
  <si>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</si>
  <si>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</si>
  <si>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</si>
  <si>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</si>
  <si>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</si>
  <si>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</si>
  <si>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</si>
  <si>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</si>
  <si>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</si>
  <si>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</si>
  <si>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</si>
  <si>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</si>
  <si>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</si>
  <si>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</si>
  <si>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</si>
  <si>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</si>
  <si>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</si>
  <si>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</si>
  <si>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</si>
  <si>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</si>
  <si>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</si>
  <si>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</si>
  <si>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</si>
  <si>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</si>
  <si>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</si>
  <si>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</si>
  <si>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</si>
  <si>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</si>
  <si>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</si>
  <si>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</si>
  <si>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</si>
  <si>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</si>
  <si>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</si>
  <si>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</si>
  <si>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</si>
  <si>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</si>
  <si>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</si>
  <si>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</si>
  <si>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</si>
  <si>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</si>
  <si>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</si>
  <si>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</si>
  <si>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</si>
  <si>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</si>
  <si>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</si>
  <si>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</si>
  <si>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</si>
  <si>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</si>
  <si>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</si>
  <si>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</si>
  <si>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</si>
  <si>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</si>
  <si>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</si>
  <si>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</si>
  <si>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</si>
  <si>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</si>
  <si>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</si>
  <si>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</si>
  <si>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</si>
  <si>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</si>
  <si>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</si>
  <si>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</si>
  <si>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</si>
  <si>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</si>
  <si>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</si>
  <si>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</si>
  <si>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</si>
  <si>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</si>
  <si>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</si>
  <si>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</si>
  <si>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</si>
  <si>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</si>
  <si>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</si>
  <si>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</si>
  <si>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</si>
  <si>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</si>
  <si>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</si>
  <si>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</si>
  <si>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</si>
  <si>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</si>
  <si>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</si>
  <si>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</si>
  <si>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</si>
  <si>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</si>
  <si>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</si>
  <si>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</si>
  <si>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</si>
  <si>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</si>
  <si>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</si>
  <si>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</si>
  <si>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</si>
  <si>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</si>
  <si>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</si>
  <si>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</si>
  <si>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</si>
  <si>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</si>
  <si>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</si>
  <si>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</si>
  <si>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</si>
  <si>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</si>
  <si>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</si>
  <si>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</si>
  <si>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</si>
  <si>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</si>
  <si>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</si>
  <si>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</si>
  <si>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</si>
  <si>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</si>
  <si>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</si>
  <si>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</si>
  <si>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</si>
  <si>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</si>
  <si>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</si>
  <si>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</si>
  <si>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</si>
  <si>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</si>
  <si>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</si>
  <si>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</si>
  <si>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</si>
  <si>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</si>
  <si>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</si>
  <si>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</si>
  <si>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</si>
  <si>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</si>
  <si>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</si>
  <si>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</si>
  <si>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</si>
  <si>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</si>
  <si>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</si>
  <si>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</si>
  <si>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</si>
  <si>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</si>
  <si>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</si>
  <si>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</si>
  <si>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</si>
  <si>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</si>
  <si>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</si>
  <si>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</si>
  <si>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</si>
  <si>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</si>
  <si>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</si>
  <si>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</si>
  <si>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</si>
  <si>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</si>
  <si>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</si>
  <si>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</si>
  <si>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</si>
  <si>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</si>
  <si>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</si>
  <si>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</si>
  <si>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</si>
  <si>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</si>
  <si>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</si>
  <si>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</si>
  <si>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</si>
  <si>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</si>
  <si>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</si>
  <si>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</si>
  <si>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</si>
  <si>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</si>
  <si>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</si>
  <si>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</si>
  <si>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</si>
  <si>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</si>
  <si>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</si>
  <si>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</si>
  <si>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</si>
  <si>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</si>
  <si>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</si>
  <si>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</si>
  <si>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</si>
  <si>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</si>
  <si>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</si>
  <si>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</si>
  <si>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</si>
  <si>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</si>
  <si>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</si>
  <si>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</si>
  <si>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</si>
  <si>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</si>
  <si>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</si>
  <si>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</si>
  <si>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</si>
  <si>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</si>
  <si>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</si>
  <si>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</si>
  <si>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</si>
  <si>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</si>
  <si>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</si>
  <si>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</si>
  <si>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</si>
  <si>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</si>
  <si>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</si>
  <si>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</si>
  <si>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</si>
  <si>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</si>
  <si>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</si>
  <si>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</si>
  <si>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</si>
  <si>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</si>
  <si>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</si>
  <si>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</si>
  <si>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</si>
  <si>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</si>
  <si>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</si>
  <si>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</si>
  <si>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</si>
  <si>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</si>
  <si>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</si>
  <si>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</si>
  <si>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</si>
  <si>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</si>
  <si>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</si>
  <si>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</si>
  <si>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</si>
  <si>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</si>
  <si>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</si>
  <si>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</si>
  <si>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</si>
  <si>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</si>
  <si>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</si>
  <si>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</si>
  <si>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</si>
  <si>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</si>
  <si>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</si>
  <si>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</si>
  <si>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</si>
  <si>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</si>
  <si>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</si>
  <si>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</si>
  <si>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</si>
  <si>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</si>
  <si>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</si>
  <si>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</si>
  <si>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</si>
  <si>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</si>
  <si>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</si>
  <si>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</si>
  <si>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</si>
  <si>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</si>
  <si>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</si>
  <si>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</si>
  <si>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</si>
  <si>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</si>
  <si>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</si>
  <si>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</si>
  <si>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</si>
  <si>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</si>
  <si>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</si>
  <si>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</si>
  <si>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</si>
  <si>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</si>
  <si>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</si>
  <si>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</si>
  <si>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</si>
  <si>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</si>
  <si>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</si>
  <si>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</si>
  <si>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</si>
  <si>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</si>
  <si>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</si>
  <si>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</si>
  <si>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</si>
  <si>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</si>
  <si>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</si>
  <si>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</si>
  <si>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</si>
  <si>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</si>
  <si>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43IS2022/07/26</t>
  </si>
  <si>
    <t>ANTA_CRF(NR-83)</t>
  </si>
  <si>
    <t>ANTA_GF(NR-83)</t>
  </si>
  <si>
    <t>ANTA_LF(NR-83)</t>
  </si>
  <si>
    <t>ANTA_RF(NR-83)</t>
  </si>
  <si>
    <t>AURY_CRF(NR-83)</t>
  </si>
  <si>
    <t>AURY_GF(NR-83)</t>
  </si>
  <si>
    <t>AURY_LF(NR-83)</t>
  </si>
  <si>
    <t>AURY_RF(NR-83)</t>
  </si>
  <si>
    <t>BRBCL(ER-22)</t>
  </si>
  <si>
    <t>BSIUL(NR-83)</t>
  </si>
  <si>
    <t>CHAMERA1(NR-83)</t>
  </si>
  <si>
    <t>CHAMERA2(NR-83)</t>
  </si>
  <si>
    <t>CHAMERA3(NR-83)</t>
  </si>
  <si>
    <t>DADRI_CRF(NR-83)</t>
  </si>
  <si>
    <t>DADRI_GF(NR-83)</t>
  </si>
  <si>
    <t>DADRI_LF(NR-83)</t>
  </si>
  <si>
    <t>DADRI_RF(NR-83)</t>
  </si>
  <si>
    <t>DADRT2(NR-83)</t>
  </si>
  <si>
    <t>DHAULIGNGA(NR-83)</t>
  </si>
  <si>
    <t>DULHASTI(NR-83)</t>
  </si>
  <si>
    <t>FSTPP I &amp; II(ER-22)</t>
  </si>
  <si>
    <t>JHAJJAR(NR-83)</t>
  </si>
  <si>
    <t>KGSU1AND2(SR-39)</t>
  </si>
  <si>
    <t>KGSU3AND4(SR-39)</t>
  </si>
  <si>
    <t>KHSTPP-II(ER-22)</t>
  </si>
  <si>
    <t>KKNP(SR-39)</t>
  </si>
  <si>
    <t>KOTESHWR(NR-83)</t>
  </si>
  <si>
    <t>KUDGI(SR-39)</t>
  </si>
  <si>
    <t>MAPS(SR-39)</t>
  </si>
  <si>
    <t>NAPP(NR-83)</t>
  </si>
  <si>
    <t>NJPC(NR-83)</t>
  </si>
  <si>
    <t>NLCEXP(SR-39)</t>
  </si>
  <si>
    <t>NLCIIST1(SR-39)</t>
  </si>
  <si>
    <t>NLCIIST2(SR-39)</t>
  </si>
  <si>
    <t>NLCTS2EXP(SR-39)</t>
  </si>
  <si>
    <t>NNTPP(SR-39)</t>
  </si>
  <si>
    <t>NTPL(SR-39)</t>
  </si>
  <si>
    <t>PARBATI3(NR-83)</t>
  </si>
  <si>
    <t>RAPPB(NR-83)</t>
  </si>
  <si>
    <t>RAPPC(NR-83)</t>
  </si>
  <si>
    <t>RIHAND1(NR-83)</t>
  </si>
  <si>
    <t>RIHAND2(NR-83)</t>
  </si>
  <si>
    <t>RIHAND3(NR-83)</t>
  </si>
  <si>
    <t>RSTPSU1TO6(SR-39)</t>
  </si>
  <si>
    <t>RSTPSU7(SR-39)</t>
  </si>
  <si>
    <t>SALAL(NR-83)</t>
  </si>
  <si>
    <t>SASAN(WR-47)</t>
  </si>
  <si>
    <t>SEWA2(NR-83)</t>
  </si>
  <si>
    <t>SIMHST2(SR-39)</t>
  </si>
  <si>
    <t>SINGRAULI(NR-83)</t>
  </si>
  <si>
    <t>SINGRAULI_HYDRO(NR-83)</t>
  </si>
  <si>
    <t>TALA(ER-22)</t>
  </si>
  <si>
    <t>TALST2(SR-39)</t>
  </si>
  <si>
    <t>TANAKPUR(NR-83)</t>
  </si>
  <si>
    <t>TEHRI(NR-83)</t>
  </si>
  <si>
    <t>UNCHAHAR1(NR-83)</t>
  </si>
  <si>
    <t>UNCHAHAR2(NR-83)</t>
  </si>
  <si>
    <t>UNCHAHAR3(NR-83)</t>
  </si>
  <si>
    <t>UNCHAHAR4(NR-83)</t>
  </si>
  <si>
    <t>URI2(NR-83)</t>
  </si>
  <si>
    <t>VALLURNTECL(SR-39)</t>
  </si>
  <si>
    <t>APNRL</t>
  </si>
  <si>
    <t>BSHP</t>
  </si>
  <si>
    <t>CHANJUII</t>
  </si>
  <si>
    <t>GBHHPL</t>
  </si>
  <si>
    <t>GEE_HP</t>
  </si>
  <si>
    <t>GOA_Beneficiary</t>
  </si>
  <si>
    <t>HP</t>
  </si>
  <si>
    <t>HP-GOVT</t>
  </si>
  <si>
    <t>ITCWIND</t>
  </si>
  <si>
    <t>JHABUA_IPP</t>
  </si>
  <si>
    <t>JPL-2</t>
  </si>
  <si>
    <t>KSK_MAHANADI</t>
  </si>
  <si>
    <t>KWHEP</t>
  </si>
  <si>
    <t>Manipur_Ben</t>
  </si>
  <si>
    <t>Meghalaya_Ben</t>
  </si>
  <si>
    <t>MSEDCL</t>
  </si>
  <si>
    <t>NBVLIPP</t>
  </si>
  <si>
    <t>NSLSUGAR</t>
  </si>
  <si>
    <t>SAINJ</t>
  </si>
  <si>
    <t>SHPPBPL</t>
  </si>
  <si>
    <t>SIKKIM</t>
  </si>
  <si>
    <t>SINGOLI</t>
  </si>
  <si>
    <t>TANGEDCO</t>
  </si>
  <si>
    <t>Teesta_III</t>
  </si>
  <si>
    <t>VSPL-RAJ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</si>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</sst>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33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33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33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190</v>
          </cell>
          <cell r="E37">
            <v>0</v>
          </cell>
          <cell r="H37">
            <v>120</v>
          </cell>
          <cell r="I37">
            <v>0</v>
          </cell>
          <cell r="J37">
            <v>33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190</v>
          </cell>
          <cell r="E38">
            <v>0</v>
          </cell>
          <cell r="H38">
            <v>120</v>
          </cell>
          <cell r="I38">
            <v>0</v>
          </cell>
          <cell r="J38">
            <v>33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190</v>
          </cell>
          <cell r="E39">
            <v>0</v>
          </cell>
          <cell r="H39">
            <v>120</v>
          </cell>
          <cell r="I39">
            <v>0</v>
          </cell>
          <cell r="J39">
            <v>33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190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190</v>
          </cell>
          <cell r="E41">
            <v>0</v>
          </cell>
          <cell r="H41">
            <v>120</v>
          </cell>
          <cell r="I41">
            <v>0</v>
          </cell>
          <cell r="J41">
            <v>30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190</v>
          </cell>
          <cell r="E42">
            <v>0</v>
          </cell>
          <cell r="H42">
            <v>120</v>
          </cell>
          <cell r="I42">
            <v>0</v>
          </cell>
          <cell r="J42">
            <v>30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190</v>
          </cell>
          <cell r="E43">
            <v>0</v>
          </cell>
          <cell r="H43">
            <v>120</v>
          </cell>
          <cell r="I43">
            <v>0</v>
          </cell>
          <cell r="J43">
            <v>30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190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183</v>
          </cell>
          <cell r="E45">
            <v>0</v>
          </cell>
          <cell r="H45">
            <v>120</v>
          </cell>
          <cell r="I45">
            <v>0</v>
          </cell>
          <cell r="J45">
            <v>33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183</v>
          </cell>
          <cell r="E46">
            <v>0</v>
          </cell>
          <cell r="H46">
            <v>120</v>
          </cell>
          <cell r="I46">
            <v>0</v>
          </cell>
          <cell r="J46">
            <v>33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183</v>
          </cell>
          <cell r="E47">
            <v>0</v>
          </cell>
          <cell r="H47">
            <v>120</v>
          </cell>
          <cell r="I47">
            <v>0</v>
          </cell>
          <cell r="J47">
            <v>33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183</v>
          </cell>
          <cell r="E48">
            <v>0</v>
          </cell>
          <cell r="H48">
            <v>120</v>
          </cell>
          <cell r="I48">
            <v>0</v>
          </cell>
          <cell r="J48">
            <v>33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183</v>
          </cell>
          <cell r="E49">
            <v>0</v>
          </cell>
          <cell r="H49">
            <v>120</v>
          </cell>
          <cell r="I49">
            <v>0</v>
          </cell>
          <cell r="J49">
            <v>33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183</v>
          </cell>
          <cell r="E50">
            <v>0</v>
          </cell>
          <cell r="H50">
            <v>120</v>
          </cell>
          <cell r="I50">
            <v>0</v>
          </cell>
          <cell r="J50">
            <v>33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183</v>
          </cell>
          <cell r="E51">
            <v>0</v>
          </cell>
          <cell r="H51">
            <v>120</v>
          </cell>
          <cell r="I51">
            <v>0</v>
          </cell>
          <cell r="J51">
            <v>33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183</v>
          </cell>
          <cell r="E52">
            <v>0</v>
          </cell>
          <cell r="H52">
            <v>120</v>
          </cell>
          <cell r="I52">
            <v>0</v>
          </cell>
          <cell r="J52">
            <v>33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183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183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183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183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183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183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183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183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183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183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183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183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183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183</v>
          </cell>
          <cell r="E66">
            <v>0</v>
          </cell>
          <cell r="H66">
            <v>120</v>
          </cell>
          <cell r="I66">
            <v>0</v>
          </cell>
          <cell r="J66">
            <v>29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183</v>
          </cell>
          <cell r="E67">
            <v>0</v>
          </cell>
          <cell r="H67">
            <v>120</v>
          </cell>
          <cell r="I67">
            <v>0</v>
          </cell>
          <cell r="J67">
            <v>29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183</v>
          </cell>
          <cell r="E68">
            <v>0</v>
          </cell>
          <cell r="H68">
            <v>120</v>
          </cell>
          <cell r="I68">
            <v>0</v>
          </cell>
          <cell r="J68">
            <v>29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183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183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183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183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32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32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32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32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32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35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256.5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286.02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286.02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286.02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286.02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286.02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286.02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286.02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286.02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286.02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286.02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286.02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286.02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286.02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286.02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286.02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286.02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286.02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286.02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286.02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286.02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44768</v>
      </c>
      <c r="Z3" s="37">
        <f>S3</f>
        <v>44768</v>
      </c>
      <c r="AE3" s="36"/>
      <c r="AH3" s="38">
        <f>AV4</f>
        <v>44768</v>
      </c>
    </row>
    <row r="4" spans="1:48" ht="15.75" thickBot="1">
      <c r="A4" s="37">
        <f>frq!A1</f>
        <v>44768</v>
      </c>
      <c r="L4" s="37">
        <f>frq!A1</f>
        <v>44768</v>
      </c>
      <c r="P4" s="37">
        <f>frq!A1</f>
        <v>44768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44768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6.4125000000000001E-2</v>
      </c>
      <c r="H6" s="54">
        <f>(BAWANA!U3+BAWANA!V3)/4000</f>
        <v>0</v>
      </c>
      <c r="I6" s="54"/>
      <c r="J6" s="54">
        <f>G6+H6+I6</f>
        <v>6.4125000000000001E-2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7.1504999999999999E-2</v>
      </c>
      <c r="H82" s="54">
        <f>(BAWANA!U79+BAWANA!V79)/4000</f>
        <v>0</v>
      </c>
      <c r="I82" s="54"/>
      <c r="J82" s="54">
        <f t="shared" si="9"/>
        <v>7.1504999999999999E-2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7.1504999999999999E-2</v>
      </c>
      <c r="H83" s="54">
        <f>(BAWANA!U80+BAWANA!V80)/4000</f>
        <v>0</v>
      </c>
      <c r="I83" s="54"/>
      <c r="J83" s="54">
        <f t="shared" si="9"/>
        <v>7.1504999999999999E-2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7.1504999999999999E-2</v>
      </c>
      <c r="H84" s="54">
        <f>(BAWANA!U81+BAWANA!V81)/4000</f>
        <v>0</v>
      </c>
      <c r="I84" s="54"/>
      <c r="J84" s="54">
        <f t="shared" si="9"/>
        <v>7.1504999999999999E-2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7.1504999999999999E-2</v>
      </c>
      <c r="H85" s="54">
        <f>(BAWANA!U82+BAWANA!V82)/4000</f>
        <v>0</v>
      </c>
      <c r="I85" s="54"/>
      <c r="J85" s="54">
        <f t="shared" si="9"/>
        <v>7.1504999999999999E-2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7.1504999999999999E-2</v>
      </c>
      <c r="H86" s="54">
        <f>(BAWANA!U83+BAWANA!V83)/4000</f>
        <v>0</v>
      </c>
      <c r="I86" s="54"/>
      <c r="J86" s="54">
        <f t="shared" si="9"/>
        <v>7.1504999999999999E-2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7.1504999999999999E-2</v>
      </c>
      <c r="H87" s="54">
        <f>(BAWANA!U84+BAWANA!V84)/4000</f>
        <v>0</v>
      </c>
      <c r="I87" s="54"/>
      <c r="J87" s="54">
        <f t="shared" si="9"/>
        <v>7.1504999999999999E-2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7.1504999999999999E-2</v>
      </c>
      <c r="H88" s="54">
        <f>(BAWANA!U85+BAWANA!V85)/4000</f>
        <v>0</v>
      </c>
      <c r="I88" s="54"/>
      <c r="J88" s="54">
        <f t="shared" si="9"/>
        <v>7.1504999999999999E-2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7.1504999999999999E-2</v>
      </c>
      <c r="H89" s="54">
        <f>(BAWANA!U86+BAWANA!V86)/4000</f>
        <v>0</v>
      </c>
      <c r="I89" s="54"/>
      <c r="J89" s="54">
        <f t="shared" si="9"/>
        <v>7.1504999999999999E-2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7.1504999999999999E-2</v>
      </c>
      <c r="H90" s="54">
        <f>(BAWANA!U87+BAWANA!V87)/4000</f>
        <v>0</v>
      </c>
      <c r="I90" s="54"/>
      <c r="J90" s="54">
        <f t="shared" si="9"/>
        <v>7.1504999999999999E-2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7.1504999999999999E-2</v>
      </c>
      <c r="H91" s="54">
        <f>(BAWANA!U88+BAWANA!V88)/4000</f>
        <v>0</v>
      </c>
      <c r="I91" s="54"/>
      <c r="J91" s="54">
        <f t="shared" si="9"/>
        <v>7.1504999999999999E-2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7.1504999999999999E-2</v>
      </c>
      <c r="H92" s="54">
        <f>(BAWANA!U89+BAWANA!V89)/4000</f>
        <v>0</v>
      </c>
      <c r="I92" s="54"/>
      <c r="J92" s="54">
        <f t="shared" si="9"/>
        <v>7.1504999999999999E-2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7.1504999999999999E-2</v>
      </c>
      <c r="H93" s="54">
        <f>(BAWANA!U90+BAWANA!V90)/4000</f>
        <v>0</v>
      </c>
      <c r="I93" s="54"/>
      <c r="J93" s="54">
        <f t="shared" si="9"/>
        <v>7.1504999999999999E-2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7.1504999999999999E-2</v>
      </c>
      <c r="H94" s="54">
        <f>(BAWANA!U91+BAWANA!V91)/4000</f>
        <v>0</v>
      </c>
      <c r="I94" s="54"/>
      <c r="J94" s="54">
        <f t="shared" si="9"/>
        <v>7.1504999999999999E-2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7.1504999999999999E-2</v>
      </c>
      <c r="H95" s="54">
        <f>(BAWANA!U92+BAWANA!V92)/4000</f>
        <v>0</v>
      </c>
      <c r="I95" s="54"/>
      <c r="J95" s="54">
        <f t="shared" si="9"/>
        <v>7.1504999999999999E-2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7.1504999999999999E-2</v>
      </c>
      <c r="H96" s="54">
        <f>(BAWANA!U93+BAWANA!V93)/4000</f>
        <v>0</v>
      </c>
      <c r="I96" s="54"/>
      <c r="J96" s="54">
        <f t="shared" si="9"/>
        <v>7.1504999999999999E-2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7.1504999999999999E-2</v>
      </c>
      <c r="H97" s="54">
        <f>(BAWANA!U94+BAWANA!V94)/4000</f>
        <v>0</v>
      </c>
      <c r="I97" s="54"/>
      <c r="J97" s="54">
        <f t="shared" si="9"/>
        <v>7.1504999999999999E-2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7.1504999999999999E-2</v>
      </c>
      <c r="H98" s="54">
        <f>(BAWANA!U95+BAWANA!V95)/4000</f>
        <v>0</v>
      </c>
      <c r="I98" s="54"/>
      <c r="J98" s="54">
        <f t="shared" si="9"/>
        <v>7.1504999999999999E-2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7.1504999999999999E-2</v>
      </c>
      <c r="H99" s="54">
        <f>(BAWANA!U96+BAWANA!V96)/4000</f>
        <v>0</v>
      </c>
      <c r="I99" s="54"/>
      <c r="J99" s="54">
        <f t="shared" si="9"/>
        <v>7.1504999999999999E-2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7.1504999999999999E-2</v>
      </c>
      <c r="H100" s="54">
        <f>(BAWANA!U97+BAWANA!V97)/4000</f>
        <v>0</v>
      </c>
      <c r="I100" s="54"/>
      <c r="J100" s="54">
        <f t="shared" si="9"/>
        <v>7.1504999999999999E-2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7.1504999999999999E-2</v>
      </c>
      <c r="H101" s="54">
        <f>(BAWANA!U98+BAWANA!V98)/4000</f>
        <v>0</v>
      </c>
      <c r="I101" s="54"/>
      <c r="J101" s="54">
        <f t="shared" si="9"/>
        <v>7.1504999999999999E-2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6.5567249999999966</v>
      </c>
      <c r="H102" s="54">
        <f t="shared" si="14"/>
        <v>0</v>
      </c>
      <c r="I102" s="54"/>
      <c r="J102" s="54">
        <f t="shared" si="14"/>
        <v>6.5567249999999966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44768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28.87</v>
      </c>
      <c r="K3" s="95">
        <v>0</v>
      </c>
      <c r="L3" s="95">
        <v>12.51</v>
      </c>
      <c r="M3" s="114">
        <v>0</v>
      </c>
      <c r="N3" s="113">
        <v>-25</v>
      </c>
      <c r="O3" s="95">
        <v>-35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-25</v>
      </c>
      <c r="X3">
        <v>-35</v>
      </c>
      <c r="Y3">
        <v>12.51</v>
      </c>
      <c r="Z3">
        <v>0</v>
      </c>
      <c r="AA3">
        <v>28.87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28.87</v>
      </c>
      <c r="K4" s="88">
        <v>0</v>
      </c>
      <c r="L4" s="88">
        <v>11.55</v>
      </c>
      <c r="M4" s="116">
        <v>0</v>
      </c>
      <c r="N4" s="115">
        <v>-42</v>
      </c>
      <c r="O4" s="88">
        <v>-35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-42</v>
      </c>
      <c r="X4">
        <v>-35</v>
      </c>
      <c r="Y4">
        <v>11.55</v>
      </c>
      <c r="Z4">
        <v>0</v>
      </c>
      <c r="AA4">
        <v>28.87</v>
      </c>
    </row>
    <row r="5" spans="1:27">
      <c r="G5" t="s">
        <v>47</v>
      </c>
      <c r="H5" s="115">
        <v>0</v>
      </c>
      <c r="I5" s="88">
        <v>0</v>
      </c>
      <c r="J5" s="88">
        <v>48.11</v>
      </c>
      <c r="K5" s="88">
        <v>0</v>
      </c>
      <c r="L5" s="88">
        <v>11.55</v>
      </c>
      <c r="M5" s="116">
        <v>0</v>
      </c>
      <c r="N5" s="115">
        <v>-47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-47</v>
      </c>
      <c r="X5">
        <v>0</v>
      </c>
      <c r="Y5">
        <v>11.55</v>
      </c>
      <c r="Z5">
        <v>0</v>
      </c>
      <c r="AA5">
        <v>48.11</v>
      </c>
    </row>
    <row r="6" spans="1:27">
      <c r="G6" t="s">
        <v>48</v>
      </c>
      <c r="H6" s="115">
        <v>0</v>
      </c>
      <c r="I6" s="88">
        <v>0</v>
      </c>
      <c r="J6" s="88">
        <v>28.87</v>
      </c>
      <c r="K6" s="88">
        <v>0</v>
      </c>
      <c r="L6" s="88">
        <v>11.55</v>
      </c>
      <c r="M6" s="116">
        <v>0</v>
      </c>
      <c r="N6" s="115">
        <v>-48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-48</v>
      </c>
      <c r="X6">
        <v>0</v>
      </c>
      <c r="Y6">
        <v>11.55</v>
      </c>
      <c r="Z6">
        <v>0</v>
      </c>
      <c r="AA6">
        <v>28.87</v>
      </c>
    </row>
    <row r="7" spans="1:27">
      <c r="G7" t="s">
        <v>49</v>
      </c>
      <c r="H7" s="115">
        <v>0</v>
      </c>
      <c r="I7" s="88">
        <v>0</v>
      </c>
      <c r="J7" s="88">
        <v>28.87</v>
      </c>
      <c r="K7" s="88">
        <v>0</v>
      </c>
      <c r="L7" s="88">
        <v>18.760000000000002</v>
      </c>
      <c r="M7" s="116">
        <v>0</v>
      </c>
      <c r="N7" s="115">
        <v>-66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-66</v>
      </c>
      <c r="X7">
        <v>0</v>
      </c>
      <c r="Y7">
        <v>18.760000000000002</v>
      </c>
      <c r="Z7">
        <v>0</v>
      </c>
      <c r="AA7">
        <v>28.87</v>
      </c>
    </row>
    <row r="8" spans="1:27">
      <c r="G8" t="s">
        <v>50</v>
      </c>
      <c r="H8" s="115">
        <v>0</v>
      </c>
      <c r="I8" s="88">
        <v>0</v>
      </c>
      <c r="J8" s="88">
        <v>38.49</v>
      </c>
      <c r="K8" s="88">
        <v>0</v>
      </c>
      <c r="L8" s="88">
        <v>8.66</v>
      </c>
      <c r="M8" s="116">
        <v>0</v>
      </c>
      <c r="N8" s="115">
        <v>-41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-41</v>
      </c>
      <c r="X8">
        <v>0</v>
      </c>
      <c r="Y8">
        <v>8.66</v>
      </c>
      <c r="Z8">
        <v>0</v>
      </c>
      <c r="AA8">
        <v>38.49</v>
      </c>
    </row>
    <row r="9" spans="1:27">
      <c r="G9" t="s">
        <v>51</v>
      </c>
      <c r="H9" s="115">
        <v>21.17</v>
      </c>
      <c r="I9" s="88">
        <v>9.6199999999999992</v>
      </c>
      <c r="J9" s="88">
        <v>24.06</v>
      </c>
      <c r="K9" s="88">
        <v>0</v>
      </c>
      <c r="L9" s="88">
        <v>10.59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21.17</v>
      </c>
      <c r="X9">
        <v>9.6199999999999992</v>
      </c>
      <c r="Y9">
        <v>10.59</v>
      </c>
      <c r="Z9">
        <v>0</v>
      </c>
      <c r="AA9">
        <v>24.06</v>
      </c>
    </row>
    <row r="10" spans="1:27">
      <c r="G10" t="s">
        <v>52</v>
      </c>
      <c r="H10" s="115">
        <v>0</v>
      </c>
      <c r="I10" s="88">
        <v>0</v>
      </c>
      <c r="J10" s="88">
        <v>57.74</v>
      </c>
      <c r="K10" s="88">
        <v>0</v>
      </c>
      <c r="L10" s="88">
        <v>11.55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11.55</v>
      </c>
      <c r="Z10">
        <v>0</v>
      </c>
      <c r="AA10">
        <v>57.74</v>
      </c>
    </row>
    <row r="11" spans="1:27">
      <c r="G11" t="s">
        <v>53</v>
      </c>
      <c r="H11" s="115">
        <v>0</v>
      </c>
      <c r="I11" s="88">
        <v>0</v>
      </c>
      <c r="J11" s="88">
        <v>24.06</v>
      </c>
      <c r="K11" s="88">
        <v>0</v>
      </c>
      <c r="L11" s="88">
        <v>9.6199999999999992</v>
      </c>
      <c r="M11" s="116">
        <v>0</v>
      </c>
      <c r="N11" s="115">
        <v>0</v>
      </c>
      <c r="O11" s="88">
        <v>-45</v>
      </c>
      <c r="P11" s="88">
        <v>0</v>
      </c>
      <c r="Q11" s="88">
        <v>-50</v>
      </c>
      <c r="R11" s="88">
        <v>0</v>
      </c>
      <c r="S11" s="116">
        <v>0</v>
      </c>
      <c r="U11" s="115"/>
      <c r="V11" s="116"/>
      <c r="W11">
        <v>0</v>
      </c>
      <c r="X11">
        <v>-45</v>
      </c>
      <c r="Y11">
        <v>9.6199999999999992</v>
      </c>
      <c r="Z11">
        <v>-50</v>
      </c>
      <c r="AA11">
        <v>24.06</v>
      </c>
    </row>
    <row r="12" spans="1:27">
      <c r="G12" t="s">
        <v>54</v>
      </c>
      <c r="H12" s="115">
        <v>0</v>
      </c>
      <c r="I12" s="88">
        <v>0</v>
      </c>
      <c r="J12" s="88">
        <v>19.25</v>
      </c>
      <c r="K12" s="88">
        <v>0</v>
      </c>
      <c r="L12" s="88">
        <v>9.6199999999999992</v>
      </c>
      <c r="M12" s="116">
        <v>0</v>
      </c>
      <c r="N12" s="115">
        <v>-20</v>
      </c>
      <c r="O12" s="88">
        <v>-35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-20</v>
      </c>
      <c r="X12">
        <v>-35</v>
      </c>
      <c r="Y12">
        <v>9.6199999999999992</v>
      </c>
      <c r="Z12">
        <v>0</v>
      </c>
      <c r="AA12">
        <v>19.25</v>
      </c>
    </row>
    <row r="13" spans="1:27">
      <c r="G13" t="s">
        <v>55</v>
      </c>
      <c r="H13" s="115">
        <v>0</v>
      </c>
      <c r="I13" s="88">
        <v>0</v>
      </c>
      <c r="J13" s="88">
        <v>19.25</v>
      </c>
      <c r="K13" s="88">
        <v>0</v>
      </c>
      <c r="L13" s="88">
        <v>16.36</v>
      </c>
      <c r="M13" s="116">
        <v>0</v>
      </c>
      <c r="N13" s="115">
        <v>-16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-16</v>
      </c>
      <c r="X13">
        <v>0</v>
      </c>
      <c r="Y13">
        <v>16.36</v>
      </c>
      <c r="Z13">
        <v>0</v>
      </c>
      <c r="AA13">
        <v>19.25</v>
      </c>
    </row>
    <row r="14" spans="1:27">
      <c r="G14" t="s">
        <v>56</v>
      </c>
      <c r="H14" s="115">
        <v>0</v>
      </c>
      <c r="I14" s="88">
        <v>0</v>
      </c>
      <c r="J14" s="88">
        <v>19.239999999999998</v>
      </c>
      <c r="K14" s="88">
        <v>0</v>
      </c>
      <c r="L14" s="88">
        <v>6.74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6.74</v>
      </c>
      <c r="Z14">
        <v>0</v>
      </c>
      <c r="AA14">
        <v>19.239999999999998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9.6199999999999992</v>
      </c>
      <c r="M15" s="116">
        <v>0</v>
      </c>
      <c r="N15" s="115">
        <v>0</v>
      </c>
      <c r="O15" s="88">
        <v>0</v>
      </c>
      <c r="P15" s="88">
        <v>-23</v>
      </c>
      <c r="Q15" s="88">
        <v>-60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9.6199999999999992</v>
      </c>
      <c r="Z15">
        <v>-60</v>
      </c>
      <c r="AA15">
        <v>-23</v>
      </c>
    </row>
    <row r="16" spans="1:27">
      <c r="G16" t="s">
        <v>58</v>
      </c>
      <c r="H16" s="115">
        <v>0</v>
      </c>
      <c r="I16" s="88">
        <v>0</v>
      </c>
      <c r="J16" s="88">
        <v>28.87</v>
      </c>
      <c r="K16" s="88">
        <v>0</v>
      </c>
      <c r="L16" s="88">
        <v>8.66</v>
      </c>
      <c r="M16" s="116">
        <v>0</v>
      </c>
      <c r="N16" s="115">
        <v>0</v>
      </c>
      <c r="O16" s="88">
        <v>-35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-35</v>
      </c>
      <c r="Y16">
        <v>8.66</v>
      </c>
      <c r="Z16">
        <v>0</v>
      </c>
      <c r="AA16">
        <v>28.87</v>
      </c>
    </row>
    <row r="17" spans="7:27">
      <c r="G17" t="s">
        <v>59</v>
      </c>
      <c r="H17" s="115">
        <v>66.39</v>
      </c>
      <c r="I17" s="88">
        <v>0</v>
      </c>
      <c r="J17" s="88">
        <v>52.93</v>
      </c>
      <c r="K17" s="88">
        <v>0</v>
      </c>
      <c r="L17" s="88">
        <v>7.7</v>
      </c>
      <c r="M17" s="116">
        <v>0</v>
      </c>
      <c r="N17" s="115">
        <v>0</v>
      </c>
      <c r="O17" s="88">
        <v>-20</v>
      </c>
      <c r="P17" s="88">
        <v>0</v>
      </c>
      <c r="Q17" s="88">
        <v>-10</v>
      </c>
      <c r="R17" s="88">
        <v>0</v>
      </c>
      <c r="S17" s="116">
        <v>0</v>
      </c>
      <c r="U17" s="115"/>
      <c r="V17" s="116"/>
      <c r="W17">
        <v>66.39</v>
      </c>
      <c r="X17">
        <v>-20</v>
      </c>
      <c r="Y17">
        <v>7.7</v>
      </c>
      <c r="Z17">
        <v>-10</v>
      </c>
      <c r="AA17">
        <v>52.93</v>
      </c>
    </row>
    <row r="18" spans="7:27">
      <c r="G18" t="s">
        <v>60</v>
      </c>
      <c r="H18" s="115">
        <v>44.27</v>
      </c>
      <c r="I18" s="88">
        <v>0</v>
      </c>
      <c r="J18" s="88">
        <v>28.87</v>
      </c>
      <c r="K18" s="88">
        <v>0</v>
      </c>
      <c r="L18" s="88">
        <v>9.6199999999999992</v>
      </c>
      <c r="M18" s="116">
        <v>0</v>
      </c>
      <c r="N18" s="115">
        <v>0</v>
      </c>
      <c r="O18" s="88">
        <v>-20</v>
      </c>
      <c r="P18" s="88">
        <v>0</v>
      </c>
      <c r="Q18" s="88">
        <v>-10</v>
      </c>
      <c r="R18" s="88">
        <v>0</v>
      </c>
      <c r="S18" s="116">
        <v>0</v>
      </c>
      <c r="U18" s="115"/>
      <c r="V18" s="116"/>
      <c r="W18">
        <v>44.27</v>
      </c>
      <c r="X18">
        <v>-20</v>
      </c>
      <c r="Y18">
        <v>9.6199999999999992</v>
      </c>
      <c r="Z18">
        <v>-10</v>
      </c>
      <c r="AA18">
        <v>28.87</v>
      </c>
    </row>
    <row r="19" spans="7:27">
      <c r="G19" t="s">
        <v>61</v>
      </c>
      <c r="H19" s="115">
        <v>50.04</v>
      </c>
      <c r="I19" s="88">
        <v>0</v>
      </c>
      <c r="J19" s="88">
        <v>4.8099999999999996</v>
      </c>
      <c r="K19" s="88">
        <v>0</v>
      </c>
      <c r="L19" s="88">
        <v>16.36</v>
      </c>
      <c r="M19" s="116">
        <v>0</v>
      </c>
      <c r="N19" s="115">
        <v>0</v>
      </c>
      <c r="O19" s="88">
        <v>-15</v>
      </c>
      <c r="P19" s="88">
        <v>0</v>
      </c>
      <c r="Q19" s="88">
        <v>-50</v>
      </c>
      <c r="R19" s="88">
        <v>0</v>
      </c>
      <c r="S19" s="116">
        <v>0</v>
      </c>
      <c r="U19" s="115"/>
      <c r="V19" s="116"/>
      <c r="W19">
        <v>50.04</v>
      </c>
      <c r="X19">
        <v>-15</v>
      </c>
      <c r="Y19">
        <v>16.36</v>
      </c>
      <c r="Z19">
        <v>-50</v>
      </c>
      <c r="AA19">
        <v>4.8099999999999996</v>
      </c>
    </row>
    <row r="20" spans="7:27">
      <c r="G20" t="s">
        <v>62</v>
      </c>
      <c r="H20" s="115">
        <v>0</v>
      </c>
      <c r="I20" s="88">
        <v>0</v>
      </c>
      <c r="J20" s="88">
        <v>48.11</v>
      </c>
      <c r="K20" s="88">
        <v>0</v>
      </c>
      <c r="L20" s="88">
        <v>6.74</v>
      </c>
      <c r="M20" s="116">
        <v>0</v>
      </c>
      <c r="N20" s="115">
        <v>-9</v>
      </c>
      <c r="O20" s="88">
        <v>-12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-9</v>
      </c>
      <c r="X20">
        <v>-12</v>
      </c>
      <c r="Y20">
        <v>6.74</v>
      </c>
      <c r="Z20">
        <v>0</v>
      </c>
      <c r="AA20">
        <v>48.11</v>
      </c>
    </row>
    <row r="21" spans="7:27">
      <c r="G21" t="s">
        <v>63</v>
      </c>
      <c r="H21" s="115">
        <v>102</v>
      </c>
      <c r="I21" s="88">
        <v>0</v>
      </c>
      <c r="J21" s="88">
        <v>0</v>
      </c>
      <c r="K21" s="88">
        <v>0</v>
      </c>
      <c r="L21" s="88">
        <v>8.66</v>
      </c>
      <c r="M21" s="116">
        <v>0</v>
      </c>
      <c r="N21" s="115">
        <v>0</v>
      </c>
      <c r="O21" s="88">
        <v>-30</v>
      </c>
      <c r="P21" s="88">
        <v>-25</v>
      </c>
      <c r="Q21" s="88">
        <v>-10</v>
      </c>
      <c r="R21" s="88">
        <v>0</v>
      </c>
      <c r="S21" s="116">
        <v>0</v>
      </c>
      <c r="U21" s="115"/>
      <c r="V21" s="116"/>
      <c r="W21">
        <v>102</v>
      </c>
      <c r="X21">
        <v>-30</v>
      </c>
      <c r="Y21">
        <v>8.66</v>
      </c>
      <c r="Z21">
        <v>-10</v>
      </c>
      <c r="AA21">
        <v>-25</v>
      </c>
    </row>
    <row r="22" spans="7:27">
      <c r="G22" t="s">
        <v>64</v>
      </c>
      <c r="H22" s="115">
        <v>84.68</v>
      </c>
      <c r="I22" s="88">
        <v>0</v>
      </c>
      <c r="J22" s="88">
        <v>28.87</v>
      </c>
      <c r="K22" s="88">
        <v>0</v>
      </c>
      <c r="L22" s="88">
        <v>9.6199999999999992</v>
      </c>
      <c r="M22" s="116">
        <v>0</v>
      </c>
      <c r="N22" s="115">
        <v>0</v>
      </c>
      <c r="O22" s="88">
        <v>0</v>
      </c>
      <c r="P22" s="88">
        <v>0</v>
      </c>
      <c r="Q22" s="88">
        <v>-10</v>
      </c>
      <c r="R22" s="88">
        <v>0</v>
      </c>
      <c r="S22" s="116">
        <v>0</v>
      </c>
      <c r="U22" s="115"/>
      <c r="V22" s="116"/>
      <c r="W22">
        <v>84.68</v>
      </c>
      <c r="X22">
        <v>0</v>
      </c>
      <c r="Y22">
        <v>9.6199999999999992</v>
      </c>
      <c r="Z22">
        <v>-10</v>
      </c>
      <c r="AA22">
        <v>28.87</v>
      </c>
    </row>
    <row r="23" spans="7:27">
      <c r="G23" t="s">
        <v>65</v>
      </c>
      <c r="H23" s="115">
        <v>53.89</v>
      </c>
      <c r="I23" s="88">
        <v>9.6199999999999992</v>
      </c>
      <c r="J23" s="88">
        <v>76.98</v>
      </c>
      <c r="K23" s="88">
        <v>0</v>
      </c>
      <c r="L23" s="88">
        <v>7.7</v>
      </c>
      <c r="M23" s="116">
        <v>0</v>
      </c>
      <c r="N23" s="115">
        <v>0</v>
      </c>
      <c r="O23" s="88">
        <v>0</v>
      </c>
      <c r="P23" s="88">
        <v>0</v>
      </c>
      <c r="Q23" s="88">
        <v>-60</v>
      </c>
      <c r="R23" s="88">
        <v>0</v>
      </c>
      <c r="S23" s="116">
        <v>0</v>
      </c>
      <c r="U23" s="115"/>
      <c r="V23" s="116"/>
      <c r="W23">
        <v>53.89</v>
      </c>
      <c r="X23">
        <v>9.6199999999999992</v>
      </c>
      <c r="Y23">
        <v>7.7</v>
      </c>
      <c r="Z23">
        <v>-60</v>
      </c>
      <c r="AA23">
        <v>76.98</v>
      </c>
    </row>
    <row r="24" spans="7:27">
      <c r="G24" t="s">
        <v>66</v>
      </c>
      <c r="H24" s="115">
        <v>78.91</v>
      </c>
      <c r="I24" s="88">
        <v>9.6199999999999992</v>
      </c>
      <c r="J24" s="88">
        <v>62.55</v>
      </c>
      <c r="K24" s="88">
        <v>0</v>
      </c>
      <c r="L24" s="88">
        <v>9.6199999999999992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78.91</v>
      </c>
      <c r="X24">
        <v>9.6199999999999992</v>
      </c>
      <c r="Y24">
        <v>9.6199999999999992</v>
      </c>
      <c r="Z24">
        <v>0</v>
      </c>
      <c r="AA24">
        <v>62.55</v>
      </c>
    </row>
    <row r="25" spans="7:27">
      <c r="G25" t="s">
        <v>67</v>
      </c>
      <c r="H25" s="115">
        <v>73.14</v>
      </c>
      <c r="I25" s="88">
        <v>14.43</v>
      </c>
      <c r="J25" s="88">
        <v>67.36</v>
      </c>
      <c r="K25" s="88">
        <v>0</v>
      </c>
      <c r="L25" s="88">
        <v>17.32</v>
      </c>
      <c r="M25" s="116">
        <v>0</v>
      </c>
      <c r="N25" s="115">
        <v>0</v>
      </c>
      <c r="O25" s="88">
        <v>0</v>
      </c>
      <c r="P25" s="88">
        <v>0</v>
      </c>
      <c r="Q25" s="88">
        <v>-10</v>
      </c>
      <c r="R25" s="88">
        <v>0</v>
      </c>
      <c r="S25" s="116">
        <v>0</v>
      </c>
      <c r="U25" s="115"/>
      <c r="V25" s="116"/>
      <c r="W25">
        <v>73.14</v>
      </c>
      <c r="X25">
        <v>14.43</v>
      </c>
      <c r="Y25">
        <v>17.32</v>
      </c>
      <c r="Z25">
        <v>-10</v>
      </c>
      <c r="AA25">
        <v>67.36</v>
      </c>
    </row>
    <row r="26" spans="7:27">
      <c r="G26" t="s">
        <v>68</v>
      </c>
      <c r="H26" s="115">
        <v>45.23</v>
      </c>
      <c r="I26" s="88">
        <v>14.43</v>
      </c>
      <c r="J26" s="88">
        <v>67.36</v>
      </c>
      <c r="K26" s="88">
        <v>0</v>
      </c>
      <c r="L26" s="88">
        <v>7.7</v>
      </c>
      <c r="M26" s="116">
        <v>0</v>
      </c>
      <c r="N26" s="115">
        <v>0</v>
      </c>
      <c r="O26" s="88">
        <v>0</v>
      </c>
      <c r="P26" s="88">
        <v>0</v>
      </c>
      <c r="Q26" s="88">
        <v>-10</v>
      </c>
      <c r="R26" s="88">
        <v>0</v>
      </c>
      <c r="S26" s="116">
        <v>0</v>
      </c>
      <c r="U26" s="115"/>
      <c r="V26" s="116"/>
      <c r="W26">
        <v>45.23</v>
      </c>
      <c r="X26">
        <v>14.43</v>
      </c>
      <c r="Y26">
        <v>7.7</v>
      </c>
      <c r="Z26">
        <v>-10</v>
      </c>
      <c r="AA26">
        <v>67.36</v>
      </c>
    </row>
    <row r="27" spans="7:27">
      <c r="G27" t="s">
        <v>69</v>
      </c>
      <c r="H27" s="115">
        <v>78.91</v>
      </c>
      <c r="I27" s="88">
        <v>0</v>
      </c>
      <c r="J27" s="88">
        <v>9.6199999999999992</v>
      </c>
      <c r="K27" s="88">
        <v>0</v>
      </c>
      <c r="L27" s="88">
        <v>10.59</v>
      </c>
      <c r="M27" s="116">
        <v>0</v>
      </c>
      <c r="N27" s="115">
        <v>0</v>
      </c>
      <c r="O27" s="88">
        <v>0</v>
      </c>
      <c r="P27" s="88">
        <v>0</v>
      </c>
      <c r="Q27" s="88">
        <v>-60</v>
      </c>
      <c r="R27" s="88">
        <v>0</v>
      </c>
      <c r="S27" s="116">
        <v>0</v>
      </c>
      <c r="U27" s="115"/>
      <c r="V27" s="116"/>
      <c r="W27">
        <v>78.91</v>
      </c>
      <c r="X27">
        <v>0</v>
      </c>
      <c r="Y27">
        <v>10.59</v>
      </c>
      <c r="Z27">
        <v>-60</v>
      </c>
      <c r="AA27">
        <v>9.6199999999999992</v>
      </c>
    </row>
    <row r="28" spans="7:27">
      <c r="G28" t="s">
        <v>70</v>
      </c>
      <c r="H28" s="115">
        <v>70.25</v>
      </c>
      <c r="I28" s="88">
        <v>0</v>
      </c>
      <c r="J28" s="88">
        <v>38.49</v>
      </c>
      <c r="K28" s="88">
        <v>0</v>
      </c>
      <c r="L28" s="88">
        <v>11.55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70.25</v>
      </c>
      <c r="X28">
        <v>0</v>
      </c>
      <c r="Y28">
        <v>11.55</v>
      </c>
      <c r="Z28">
        <v>0</v>
      </c>
      <c r="AA28">
        <v>38.49</v>
      </c>
    </row>
    <row r="29" spans="7:27">
      <c r="G29" t="s">
        <v>71</v>
      </c>
      <c r="H29" s="115">
        <v>44.26</v>
      </c>
      <c r="I29" s="88">
        <v>0</v>
      </c>
      <c r="J29" s="88">
        <v>19.25</v>
      </c>
      <c r="K29" s="88">
        <v>0</v>
      </c>
      <c r="L29" s="88">
        <v>11.55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44.26</v>
      </c>
      <c r="X29">
        <v>0</v>
      </c>
      <c r="Y29">
        <v>11.55</v>
      </c>
      <c r="Z29">
        <v>0</v>
      </c>
      <c r="AA29">
        <v>19.25</v>
      </c>
    </row>
    <row r="30" spans="7:27">
      <c r="G30" t="s">
        <v>72</v>
      </c>
      <c r="H30" s="115">
        <v>58.69</v>
      </c>
      <c r="I30" s="88">
        <v>0</v>
      </c>
      <c r="J30" s="88">
        <v>52.93</v>
      </c>
      <c r="K30" s="88">
        <v>0</v>
      </c>
      <c r="L30" s="88">
        <v>11.55</v>
      </c>
      <c r="M30" s="116">
        <v>0</v>
      </c>
      <c r="N30" s="115">
        <v>0</v>
      </c>
      <c r="O30" s="88">
        <v>-20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58.69</v>
      </c>
      <c r="X30">
        <v>-20</v>
      </c>
      <c r="Y30">
        <v>11.55</v>
      </c>
      <c r="Z30">
        <v>0</v>
      </c>
      <c r="AA30">
        <v>52.93</v>
      </c>
    </row>
    <row r="31" spans="7:27">
      <c r="G31" t="s">
        <v>73</v>
      </c>
      <c r="H31" s="115">
        <v>67.36</v>
      </c>
      <c r="I31" s="88">
        <v>0</v>
      </c>
      <c r="J31" s="88">
        <v>0</v>
      </c>
      <c r="K31" s="88">
        <v>0</v>
      </c>
      <c r="L31" s="88">
        <v>12.51</v>
      </c>
      <c r="M31" s="116">
        <v>0</v>
      </c>
      <c r="N31" s="115">
        <v>0</v>
      </c>
      <c r="O31" s="88">
        <v>-5</v>
      </c>
      <c r="P31" s="88">
        <v>0</v>
      </c>
      <c r="Q31" s="88">
        <v>-40</v>
      </c>
      <c r="R31" s="88">
        <v>0</v>
      </c>
      <c r="S31" s="116">
        <v>0</v>
      </c>
      <c r="U31" s="115"/>
      <c r="V31" s="116"/>
      <c r="W31">
        <v>67.36</v>
      </c>
      <c r="X31">
        <v>-5</v>
      </c>
      <c r="Y31">
        <v>12.51</v>
      </c>
      <c r="Z31">
        <v>-40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38.49</v>
      </c>
      <c r="K32" s="88">
        <v>0</v>
      </c>
      <c r="L32" s="88">
        <v>4.8099999999999996</v>
      </c>
      <c r="M32" s="116">
        <v>0</v>
      </c>
      <c r="N32" s="115">
        <v>0</v>
      </c>
      <c r="O32" s="88">
        <v>-15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-15</v>
      </c>
      <c r="Y32">
        <v>4.8099999999999996</v>
      </c>
      <c r="Z32">
        <v>0</v>
      </c>
      <c r="AA32">
        <v>38.49</v>
      </c>
    </row>
    <row r="33" spans="7:27">
      <c r="G33" t="s">
        <v>75</v>
      </c>
      <c r="H33" s="115">
        <v>0</v>
      </c>
      <c r="I33" s="88">
        <v>0</v>
      </c>
      <c r="J33" s="88">
        <v>28.87</v>
      </c>
      <c r="K33" s="88">
        <v>0</v>
      </c>
      <c r="L33" s="88">
        <v>7.7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7.7</v>
      </c>
      <c r="Z33">
        <v>0</v>
      </c>
      <c r="AA33">
        <v>28.87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8.66</v>
      </c>
      <c r="M34" s="116">
        <v>0</v>
      </c>
      <c r="N34" s="115">
        <v>0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8.66</v>
      </c>
      <c r="Z34">
        <v>0</v>
      </c>
      <c r="AA34">
        <v>-20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8.66</v>
      </c>
      <c r="M35" s="116">
        <v>0</v>
      </c>
      <c r="N35" s="115">
        <v>-125</v>
      </c>
      <c r="O35" s="88">
        <v>0</v>
      </c>
      <c r="P35" s="88">
        <v>-45</v>
      </c>
      <c r="Q35" s="88">
        <v>0</v>
      </c>
      <c r="R35" s="88">
        <v>0</v>
      </c>
      <c r="S35" s="116">
        <v>0</v>
      </c>
      <c r="U35" s="115"/>
      <c r="V35" s="116"/>
      <c r="W35">
        <v>-125</v>
      </c>
      <c r="X35">
        <v>0</v>
      </c>
      <c r="Y35">
        <v>8.66</v>
      </c>
      <c r="Z35">
        <v>0</v>
      </c>
      <c r="AA35">
        <v>-45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8.66</v>
      </c>
      <c r="M36" s="116">
        <v>0</v>
      </c>
      <c r="N36" s="115">
        <v>-95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-95</v>
      </c>
      <c r="X36">
        <v>0</v>
      </c>
      <c r="Y36">
        <v>8.66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18.28</v>
      </c>
      <c r="M37" s="116">
        <v>0</v>
      </c>
      <c r="N37" s="115">
        <v>-131</v>
      </c>
      <c r="O37" s="88">
        <v>0</v>
      </c>
      <c r="P37" s="88">
        <v>-75</v>
      </c>
      <c r="Q37" s="88">
        <v>0</v>
      </c>
      <c r="R37" s="88">
        <v>0</v>
      </c>
      <c r="S37" s="116">
        <v>0</v>
      </c>
      <c r="U37" s="115"/>
      <c r="V37" s="116"/>
      <c r="W37">
        <v>-131</v>
      </c>
      <c r="X37">
        <v>0</v>
      </c>
      <c r="Y37">
        <v>18.28</v>
      </c>
      <c r="Z37">
        <v>0</v>
      </c>
      <c r="AA37">
        <v>-75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9.6199999999999992</v>
      </c>
      <c r="M38" s="116">
        <v>0</v>
      </c>
      <c r="N38" s="115">
        <v>-108</v>
      </c>
      <c r="O38" s="88">
        <v>0</v>
      </c>
      <c r="P38" s="88">
        <v>-10</v>
      </c>
      <c r="Q38" s="88">
        <v>0</v>
      </c>
      <c r="R38" s="88">
        <v>0</v>
      </c>
      <c r="S38" s="116">
        <v>0</v>
      </c>
      <c r="U38" s="115"/>
      <c r="V38" s="116"/>
      <c r="W38">
        <v>-108</v>
      </c>
      <c r="X38">
        <v>0</v>
      </c>
      <c r="Y38">
        <v>9.6199999999999992</v>
      </c>
      <c r="Z38">
        <v>0</v>
      </c>
      <c r="AA38">
        <v>-10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13.47</v>
      </c>
      <c r="M39" s="116">
        <v>0</v>
      </c>
      <c r="N39" s="115">
        <v>-75</v>
      </c>
      <c r="O39" s="88">
        <v>-30</v>
      </c>
      <c r="P39" s="88">
        <v>-60</v>
      </c>
      <c r="Q39" s="88">
        <v>0</v>
      </c>
      <c r="R39" s="88">
        <v>0</v>
      </c>
      <c r="S39" s="116">
        <v>0</v>
      </c>
      <c r="U39" s="115"/>
      <c r="V39" s="116"/>
      <c r="W39">
        <v>-75</v>
      </c>
      <c r="X39">
        <v>-30</v>
      </c>
      <c r="Y39">
        <v>13.47</v>
      </c>
      <c r="Z39">
        <v>0</v>
      </c>
      <c r="AA39">
        <v>-60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14.43</v>
      </c>
      <c r="M40" s="116">
        <v>0</v>
      </c>
      <c r="N40" s="115">
        <v>-33</v>
      </c>
      <c r="O40" s="88">
        <v>0</v>
      </c>
      <c r="P40" s="88">
        <v>-60</v>
      </c>
      <c r="Q40" s="88">
        <v>0</v>
      </c>
      <c r="R40" s="88">
        <v>0</v>
      </c>
      <c r="S40" s="116">
        <v>0</v>
      </c>
      <c r="U40" s="115"/>
      <c r="V40" s="116"/>
      <c r="W40">
        <v>-33</v>
      </c>
      <c r="X40">
        <v>0</v>
      </c>
      <c r="Y40">
        <v>14.43</v>
      </c>
      <c r="Z40">
        <v>0</v>
      </c>
      <c r="AA40">
        <v>-60</v>
      </c>
    </row>
    <row r="41" spans="7:27">
      <c r="G41" t="s">
        <v>83</v>
      </c>
      <c r="H41" s="115">
        <v>0</v>
      </c>
      <c r="I41" s="88">
        <v>48.12</v>
      </c>
      <c r="J41" s="88">
        <v>28.87</v>
      </c>
      <c r="K41" s="88">
        <v>0</v>
      </c>
      <c r="L41" s="88">
        <v>13.47</v>
      </c>
      <c r="M41" s="116">
        <v>0</v>
      </c>
      <c r="N41" s="115">
        <v>-14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-14</v>
      </c>
      <c r="X41">
        <v>48.12</v>
      </c>
      <c r="Y41">
        <v>13.47</v>
      </c>
      <c r="Z41">
        <v>0</v>
      </c>
      <c r="AA41">
        <v>28.87</v>
      </c>
    </row>
    <row r="42" spans="7:27">
      <c r="G42" t="s">
        <v>84</v>
      </c>
      <c r="H42" s="115">
        <v>9.6199999999999992</v>
      </c>
      <c r="I42" s="88">
        <v>19.25</v>
      </c>
      <c r="J42" s="88">
        <v>28.86</v>
      </c>
      <c r="K42" s="88">
        <v>0</v>
      </c>
      <c r="L42" s="88">
        <v>15.4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9.6199999999999992</v>
      </c>
      <c r="X42">
        <v>19.25</v>
      </c>
      <c r="Y42">
        <v>15.4</v>
      </c>
      <c r="Z42">
        <v>0</v>
      </c>
      <c r="AA42">
        <v>28.86</v>
      </c>
    </row>
    <row r="43" spans="7:27">
      <c r="G43" t="s">
        <v>85</v>
      </c>
      <c r="H43" s="115">
        <v>12.51</v>
      </c>
      <c r="I43" s="88">
        <v>0</v>
      </c>
      <c r="J43" s="88">
        <v>0</v>
      </c>
      <c r="K43" s="88">
        <v>0</v>
      </c>
      <c r="L43" s="88">
        <v>29.35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12.51</v>
      </c>
      <c r="X43">
        <v>0</v>
      </c>
      <c r="Y43">
        <v>29.35</v>
      </c>
      <c r="Z43">
        <v>0</v>
      </c>
      <c r="AA43">
        <v>0</v>
      </c>
    </row>
    <row r="44" spans="7:27">
      <c r="G44" t="s">
        <v>86</v>
      </c>
      <c r="H44" s="115">
        <v>36.57</v>
      </c>
      <c r="I44" s="88">
        <v>0</v>
      </c>
      <c r="J44" s="88">
        <v>0</v>
      </c>
      <c r="K44" s="88">
        <v>0</v>
      </c>
      <c r="L44" s="88">
        <v>20.21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36.57</v>
      </c>
      <c r="X44">
        <v>0</v>
      </c>
      <c r="Y44">
        <v>20.21</v>
      </c>
      <c r="Z44">
        <v>0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24.06</v>
      </c>
      <c r="M45" s="116">
        <v>0</v>
      </c>
      <c r="N45" s="115">
        <v>-28</v>
      </c>
      <c r="O45" s="88">
        <v>-25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-28</v>
      </c>
      <c r="X45">
        <v>-25</v>
      </c>
      <c r="Y45">
        <v>24.06</v>
      </c>
      <c r="Z45">
        <v>0</v>
      </c>
      <c r="AA45">
        <v>0</v>
      </c>
    </row>
    <row r="46" spans="7:27">
      <c r="G46" t="s">
        <v>88</v>
      </c>
      <c r="H46" s="115">
        <v>7.7</v>
      </c>
      <c r="I46" s="88">
        <v>0</v>
      </c>
      <c r="J46" s="88">
        <v>0</v>
      </c>
      <c r="K46" s="88">
        <v>0</v>
      </c>
      <c r="L46" s="88">
        <v>23.09</v>
      </c>
      <c r="M46" s="116">
        <v>0</v>
      </c>
      <c r="N46" s="115">
        <v>0</v>
      </c>
      <c r="O46" s="88">
        <v>-30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7.7</v>
      </c>
      <c r="X46">
        <v>-30</v>
      </c>
      <c r="Y46">
        <v>23.09</v>
      </c>
      <c r="Z46">
        <v>0</v>
      </c>
      <c r="AA46">
        <v>0</v>
      </c>
    </row>
    <row r="47" spans="7:27">
      <c r="G47" t="s">
        <v>89</v>
      </c>
      <c r="H47" s="115">
        <v>90.46</v>
      </c>
      <c r="I47" s="88">
        <v>0</v>
      </c>
      <c r="J47" s="88">
        <v>0</v>
      </c>
      <c r="K47" s="88">
        <v>0</v>
      </c>
      <c r="L47" s="88">
        <v>22.13</v>
      </c>
      <c r="M47" s="116">
        <v>0</v>
      </c>
      <c r="N47" s="115">
        <v>0</v>
      </c>
      <c r="O47" s="88">
        <v>-20</v>
      </c>
      <c r="P47" s="88">
        <v>-60</v>
      </c>
      <c r="Q47" s="88">
        <v>0</v>
      </c>
      <c r="R47" s="88">
        <v>0</v>
      </c>
      <c r="S47" s="116">
        <v>0</v>
      </c>
      <c r="U47" s="115"/>
      <c r="V47" s="116"/>
      <c r="W47">
        <v>90.46</v>
      </c>
      <c r="X47">
        <v>-20</v>
      </c>
      <c r="Y47">
        <v>22.13</v>
      </c>
      <c r="Z47">
        <v>0</v>
      </c>
      <c r="AA47">
        <v>-60</v>
      </c>
    </row>
    <row r="48" spans="7:27">
      <c r="G48" t="s">
        <v>90</v>
      </c>
      <c r="H48" s="115">
        <v>102.01</v>
      </c>
      <c r="I48" s="88">
        <v>0</v>
      </c>
      <c r="J48" s="88">
        <v>0</v>
      </c>
      <c r="K48" s="88">
        <v>0</v>
      </c>
      <c r="L48" s="88">
        <v>22.61</v>
      </c>
      <c r="M48" s="116">
        <v>0</v>
      </c>
      <c r="N48" s="115">
        <v>0</v>
      </c>
      <c r="O48" s="88">
        <v>-30</v>
      </c>
      <c r="P48" s="88">
        <v>-20</v>
      </c>
      <c r="Q48" s="88">
        <v>0</v>
      </c>
      <c r="R48" s="88">
        <v>0</v>
      </c>
      <c r="S48" s="116">
        <v>0</v>
      </c>
      <c r="U48" s="115"/>
      <c r="V48" s="116"/>
      <c r="W48">
        <v>102.01</v>
      </c>
      <c r="X48">
        <v>-30</v>
      </c>
      <c r="Y48">
        <v>22.61</v>
      </c>
      <c r="Z48">
        <v>0</v>
      </c>
      <c r="AA48">
        <v>-20</v>
      </c>
    </row>
    <row r="49" spans="7:27">
      <c r="G49" t="s">
        <v>91</v>
      </c>
      <c r="H49" s="115">
        <v>160.69999999999999</v>
      </c>
      <c r="I49" s="88">
        <v>0</v>
      </c>
      <c r="J49" s="88">
        <v>0</v>
      </c>
      <c r="K49" s="88">
        <v>0</v>
      </c>
      <c r="L49" s="88">
        <v>28.87</v>
      </c>
      <c r="M49" s="116">
        <v>0</v>
      </c>
      <c r="N49" s="115">
        <v>0</v>
      </c>
      <c r="O49" s="88">
        <v>-5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160.69999999999999</v>
      </c>
      <c r="X49">
        <v>-5</v>
      </c>
      <c r="Y49">
        <v>28.87</v>
      </c>
      <c r="Z49">
        <v>0</v>
      </c>
      <c r="AA49">
        <v>0</v>
      </c>
    </row>
    <row r="50" spans="7:27">
      <c r="G50" t="s">
        <v>92</v>
      </c>
      <c r="H50" s="115">
        <v>146.27000000000001</v>
      </c>
      <c r="I50" s="88">
        <v>0</v>
      </c>
      <c r="J50" s="88">
        <v>0</v>
      </c>
      <c r="K50" s="88">
        <v>9.6199999999999992</v>
      </c>
      <c r="L50" s="88">
        <v>20.21</v>
      </c>
      <c r="M50" s="116">
        <v>0</v>
      </c>
      <c r="N50" s="115">
        <v>0</v>
      </c>
      <c r="O50" s="88">
        <v>-70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146.27000000000001</v>
      </c>
      <c r="X50">
        <v>-70</v>
      </c>
      <c r="Y50">
        <v>20.21</v>
      </c>
      <c r="Z50">
        <v>9.6199999999999992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22.42</v>
      </c>
      <c r="M51" s="116">
        <v>0</v>
      </c>
      <c r="N51" s="115">
        <v>-23</v>
      </c>
      <c r="O51" s="88">
        <v>-25</v>
      </c>
      <c r="P51" s="88">
        <v>-100</v>
      </c>
      <c r="Q51" s="88">
        <v>0</v>
      </c>
      <c r="R51" s="88">
        <v>0</v>
      </c>
      <c r="S51" s="116">
        <v>0</v>
      </c>
      <c r="U51" s="115"/>
      <c r="V51" s="116"/>
      <c r="W51">
        <v>-23</v>
      </c>
      <c r="X51">
        <v>-25</v>
      </c>
      <c r="Y51">
        <v>22.42</v>
      </c>
      <c r="Z51">
        <v>0</v>
      </c>
      <c r="AA51">
        <v>-100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21.84</v>
      </c>
      <c r="M52" s="116">
        <v>0</v>
      </c>
      <c r="N52" s="115">
        <v>-17</v>
      </c>
      <c r="O52" s="88">
        <v>-30</v>
      </c>
      <c r="P52" s="88">
        <v>-40</v>
      </c>
      <c r="Q52" s="88">
        <v>0</v>
      </c>
      <c r="R52" s="88">
        <v>0</v>
      </c>
      <c r="S52" s="116">
        <v>0</v>
      </c>
      <c r="U52" s="115"/>
      <c r="V52" s="116"/>
      <c r="W52">
        <v>-17</v>
      </c>
      <c r="X52">
        <v>-30</v>
      </c>
      <c r="Y52">
        <v>21.84</v>
      </c>
      <c r="Z52">
        <v>0</v>
      </c>
      <c r="AA52">
        <v>-40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21.84</v>
      </c>
      <c r="M53" s="116">
        <v>0</v>
      </c>
      <c r="N53" s="115">
        <v>-131</v>
      </c>
      <c r="O53" s="88">
        <v>0</v>
      </c>
      <c r="P53" s="88">
        <v>-15</v>
      </c>
      <c r="Q53" s="88">
        <v>0</v>
      </c>
      <c r="R53" s="88">
        <v>0</v>
      </c>
      <c r="S53" s="116">
        <v>0</v>
      </c>
      <c r="U53" s="115"/>
      <c r="V53" s="116"/>
      <c r="W53">
        <v>-131</v>
      </c>
      <c r="X53">
        <v>0</v>
      </c>
      <c r="Y53">
        <v>21.84</v>
      </c>
      <c r="Z53">
        <v>0</v>
      </c>
      <c r="AA53">
        <v>-15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9.6199999999999992</v>
      </c>
      <c r="L54" s="88">
        <v>21.85</v>
      </c>
      <c r="M54" s="116">
        <v>0</v>
      </c>
      <c r="N54" s="115">
        <v>-99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-99</v>
      </c>
      <c r="X54">
        <v>0</v>
      </c>
      <c r="Y54">
        <v>21.85</v>
      </c>
      <c r="Z54">
        <v>9.6199999999999992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27.91</v>
      </c>
      <c r="M55" s="116">
        <v>0</v>
      </c>
      <c r="N55" s="115">
        <v>-153</v>
      </c>
      <c r="O55" s="88">
        <v>-40</v>
      </c>
      <c r="P55" s="88">
        <v>-65</v>
      </c>
      <c r="Q55" s="88">
        <v>0</v>
      </c>
      <c r="R55" s="88">
        <v>0</v>
      </c>
      <c r="S55" s="116">
        <v>0</v>
      </c>
      <c r="U55" s="115"/>
      <c r="V55" s="116"/>
      <c r="W55">
        <v>-153</v>
      </c>
      <c r="X55">
        <v>-40</v>
      </c>
      <c r="Y55">
        <v>27.91</v>
      </c>
      <c r="Z55">
        <v>0</v>
      </c>
      <c r="AA55">
        <v>-65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19.73</v>
      </c>
      <c r="M56" s="116">
        <v>0</v>
      </c>
      <c r="N56" s="115">
        <v>-86</v>
      </c>
      <c r="O56" s="88">
        <v>-10</v>
      </c>
      <c r="P56" s="88">
        <v>-60</v>
      </c>
      <c r="Q56" s="88">
        <v>0</v>
      </c>
      <c r="R56" s="88">
        <v>0</v>
      </c>
      <c r="S56" s="116">
        <v>0</v>
      </c>
      <c r="U56" s="115"/>
      <c r="V56" s="116"/>
      <c r="W56">
        <v>-86</v>
      </c>
      <c r="X56">
        <v>-10</v>
      </c>
      <c r="Y56">
        <v>19.73</v>
      </c>
      <c r="Z56">
        <v>0</v>
      </c>
      <c r="AA56">
        <v>-60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9.6199999999999992</v>
      </c>
      <c r="L57" s="88">
        <v>21.65</v>
      </c>
      <c r="M57" s="116">
        <v>0</v>
      </c>
      <c r="N57" s="115">
        <v>-178</v>
      </c>
      <c r="O57" s="88">
        <v>-40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-178</v>
      </c>
      <c r="X57">
        <v>-40</v>
      </c>
      <c r="Y57">
        <v>21.65</v>
      </c>
      <c r="Z57">
        <v>9.6199999999999992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21.65</v>
      </c>
      <c r="M58" s="116">
        <v>0</v>
      </c>
      <c r="N58" s="115">
        <v>-161</v>
      </c>
      <c r="O58" s="88">
        <v>-40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-161</v>
      </c>
      <c r="X58">
        <v>-40</v>
      </c>
      <c r="Y58">
        <v>21.65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21.17</v>
      </c>
      <c r="M59" s="116">
        <v>0</v>
      </c>
      <c r="N59" s="115">
        <v>-171</v>
      </c>
      <c r="O59" s="88">
        <v>-80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-171</v>
      </c>
      <c r="X59">
        <v>-80</v>
      </c>
      <c r="Y59">
        <v>21.17</v>
      </c>
      <c r="Z59">
        <v>0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9.6199999999999992</v>
      </c>
      <c r="L60" s="88">
        <v>21.17</v>
      </c>
      <c r="M60" s="116">
        <v>0</v>
      </c>
      <c r="N60" s="115">
        <v>-73</v>
      </c>
      <c r="O60" s="88">
        <v>-45</v>
      </c>
      <c r="P60" s="88">
        <v>-40</v>
      </c>
      <c r="Q60" s="88">
        <v>0</v>
      </c>
      <c r="R60" s="88">
        <v>0</v>
      </c>
      <c r="S60" s="116">
        <v>0</v>
      </c>
      <c r="U60" s="115"/>
      <c r="V60" s="116"/>
      <c r="W60">
        <v>-73</v>
      </c>
      <c r="X60">
        <v>-45</v>
      </c>
      <c r="Y60">
        <v>21.17</v>
      </c>
      <c r="Z60">
        <v>9.6199999999999992</v>
      </c>
      <c r="AA60">
        <v>-40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26.46</v>
      </c>
      <c r="M61" s="116">
        <v>0</v>
      </c>
      <c r="N61" s="115">
        <v>-168</v>
      </c>
      <c r="O61" s="88">
        <v>-40</v>
      </c>
      <c r="P61" s="88">
        <v>-50</v>
      </c>
      <c r="Q61" s="88">
        <v>0</v>
      </c>
      <c r="R61" s="88">
        <v>0</v>
      </c>
      <c r="S61" s="116">
        <v>0</v>
      </c>
      <c r="U61" s="115"/>
      <c r="V61" s="116"/>
      <c r="W61">
        <v>-168</v>
      </c>
      <c r="X61">
        <v>-40</v>
      </c>
      <c r="Y61">
        <v>26.46</v>
      </c>
      <c r="Z61">
        <v>0</v>
      </c>
      <c r="AA61">
        <v>-50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9.6199999999999992</v>
      </c>
      <c r="L62" s="88">
        <v>18.77</v>
      </c>
      <c r="M62" s="116">
        <v>0</v>
      </c>
      <c r="N62" s="115">
        <v>-96</v>
      </c>
      <c r="O62" s="88">
        <v>-30</v>
      </c>
      <c r="P62" s="88">
        <v>-95</v>
      </c>
      <c r="Q62" s="88">
        <v>0</v>
      </c>
      <c r="R62" s="88">
        <v>0</v>
      </c>
      <c r="S62" s="116">
        <v>0</v>
      </c>
      <c r="U62" s="115"/>
      <c r="V62" s="116"/>
      <c r="W62">
        <v>-96</v>
      </c>
      <c r="X62">
        <v>-30</v>
      </c>
      <c r="Y62">
        <v>18.77</v>
      </c>
      <c r="Z62">
        <v>9.6199999999999992</v>
      </c>
      <c r="AA62">
        <v>-95</v>
      </c>
    </row>
    <row r="63" spans="7:27">
      <c r="G63" t="s">
        <v>105</v>
      </c>
      <c r="H63" s="115">
        <v>99.12</v>
      </c>
      <c r="I63" s="88">
        <v>0</v>
      </c>
      <c r="J63" s="88">
        <v>0</v>
      </c>
      <c r="K63" s="88">
        <v>0</v>
      </c>
      <c r="L63" s="88">
        <v>20.59</v>
      </c>
      <c r="M63" s="116">
        <v>0</v>
      </c>
      <c r="N63" s="115">
        <v>0</v>
      </c>
      <c r="O63" s="88">
        <v>-40</v>
      </c>
      <c r="P63" s="88">
        <v>-80</v>
      </c>
      <c r="Q63" s="88">
        <v>0</v>
      </c>
      <c r="R63" s="88">
        <v>0</v>
      </c>
      <c r="S63" s="116">
        <v>0</v>
      </c>
      <c r="U63" s="115"/>
      <c r="V63" s="116"/>
      <c r="W63">
        <v>99.12</v>
      </c>
      <c r="X63">
        <v>-40</v>
      </c>
      <c r="Y63">
        <v>20.59</v>
      </c>
      <c r="Z63">
        <v>0</v>
      </c>
      <c r="AA63">
        <v>-80</v>
      </c>
    </row>
    <row r="64" spans="7:27">
      <c r="G64" t="s">
        <v>106</v>
      </c>
      <c r="H64" s="115">
        <v>98.16</v>
      </c>
      <c r="I64" s="88">
        <v>0</v>
      </c>
      <c r="J64" s="88">
        <v>0</v>
      </c>
      <c r="K64" s="88">
        <v>9.6199999999999992</v>
      </c>
      <c r="L64" s="88">
        <v>20.59</v>
      </c>
      <c r="M64" s="116">
        <v>0</v>
      </c>
      <c r="N64" s="115">
        <v>0</v>
      </c>
      <c r="O64" s="88">
        <v>-25</v>
      </c>
      <c r="P64" s="88">
        <v>-35</v>
      </c>
      <c r="Q64" s="88">
        <v>0</v>
      </c>
      <c r="R64" s="88">
        <v>0</v>
      </c>
      <c r="S64" s="116">
        <v>0</v>
      </c>
      <c r="U64" s="115"/>
      <c r="V64" s="116"/>
      <c r="W64">
        <v>98.16</v>
      </c>
      <c r="X64">
        <v>-25</v>
      </c>
      <c r="Y64">
        <v>20.59</v>
      </c>
      <c r="Z64">
        <v>9.6199999999999992</v>
      </c>
      <c r="AA64">
        <v>-35</v>
      </c>
    </row>
    <row r="65" spans="7:27">
      <c r="G65" t="s">
        <v>107</v>
      </c>
      <c r="H65" s="115">
        <v>79.87</v>
      </c>
      <c r="I65" s="88">
        <v>0</v>
      </c>
      <c r="J65" s="88">
        <v>0</v>
      </c>
      <c r="K65" s="88">
        <v>19.25</v>
      </c>
      <c r="L65" s="88">
        <v>20.59</v>
      </c>
      <c r="M65" s="116">
        <v>0</v>
      </c>
      <c r="N65" s="115">
        <v>0</v>
      </c>
      <c r="O65" s="88">
        <v>-5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79.87</v>
      </c>
      <c r="X65">
        <v>-5</v>
      </c>
      <c r="Y65">
        <v>20.59</v>
      </c>
      <c r="Z65">
        <v>19.25</v>
      </c>
      <c r="AA65">
        <v>0</v>
      </c>
    </row>
    <row r="66" spans="7:27">
      <c r="G66" t="s">
        <v>108</v>
      </c>
      <c r="H66" s="115">
        <v>84.69</v>
      </c>
      <c r="I66" s="88">
        <v>0</v>
      </c>
      <c r="J66" s="88">
        <v>0</v>
      </c>
      <c r="K66" s="88">
        <v>9.6199999999999992</v>
      </c>
      <c r="L66" s="88">
        <v>20.59</v>
      </c>
      <c r="M66" s="116">
        <v>0</v>
      </c>
      <c r="N66" s="115">
        <v>0</v>
      </c>
      <c r="O66" s="88">
        <v>-5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84.69</v>
      </c>
      <c r="X66">
        <v>-5</v>
      </c>
      <c r="Y66">
        <v>20.59</v>
      </c>
      <c r="Z66">
        <v>9.6199999999999992</v>
      </c>
      <c r="AA66">
        <v>0</v>
      </c>
    </row>
    <row r="67" spans="7:27">
      <c r="G67" t="s">
        <v>109</v>
      </c>
      <c r="H67" s="115">
        <v>140.49</v>
      </c>
      <c r="I67" s="88">
        <v>19.25</v>
      </c>
      <c r="J67" s="88">
        <v>57.74</v>
      </c>
      <c r="K67" s="88">
        <v>19.25</v>
      </c>
      <c r="L67" s="88">
        <v>26.46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140.49</v>
      </c>
      <c r="X67">
        <v>19.25</v>
      </c>
      <c r="Y67">
        <v>26.46</v>
      </c>
      <c r="Z67">
        <v>19.25</v>
      </c>
      <c r="AA67">
        <v>57.74</v>
      </c>
    </row>
    <row r="68" spans="7:27">
      <c r="G68" t="s">
        <v>110</v>
      </c>
      <c r="H68" s="115">
        <v>124.13</v>
      </c>
      <c r="I68" s="88">
        <v>0</v>
      </c>
      <c r="J68" s="88">
        <v>115.48</v>
      </c>
      <c r="K68" s="88">
        <v>19.25</v>
      </c>
      <c r="L68" s="88">
        <v>18.28</v>
      </c>
      <c r="M68" s="116">
        <v>0</v>
      </c>
      <c r="N68" s="115">
        <v>0</v>
      </c>
      <c r="O68" s="88">
        <v>-10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124.13</v>
      </c>
      <c r="X68">
        <v>-10</v>
      </c>
      <c r="Y68">
        <v>18.28</v>
      </c>
      <c r="Z68">
        <v>19.25</v>
      </c>
      <c r="AA68">
        <v>115.48</v>
      </c>
    </row>
    <row r="69" spans="7:27">
      <c r="G69" t="s">
        <v>111</v>
      </c>
      <c r="H69" s="115">
        <v>14.43</v>
      </c>
      <c r="I69" s="88">
        <v>0</v>
      </c>
      <c r="J69" s="88">
        <v>9.6199999999999992</v>
      </c>
      <c r="K69" s="88">
        <v>9.6199999999999992</v>
      </c>
      <c r="L69" s="88">
        <v>20.22</v>
      </c>
      <c r="M69" s="116">
        <v>0</v>
      </c>
      <c r="N69" s="115">
        <v>0</v>
      </c>
      <c r="O69" s="88">
        <v>-10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14.43</v>
      </c>
      <c r="X69">
        <v>-10</v>
      </c>
      <c r="Y69">
        <v>20.22</v>
      </c>
      <c r="Z69">
        <v>9.6199999999999992</v>
      </c>
      <c r="AA69">
        <v>9.6199999999999992</v>
      </c>
    </row>
    <row r="70" spans="7:27">
      <c r="G70" t="s">
        <v>112</v>
      </c>
      <c r="H70" s="115">
        <v>3.85</v>
      </c>
      <c r="I70" s="88">
        <v>0</v>
      </c>
      <c r="J70" s="88">
        <v>0</v>
      </c>
      <c r="K70" s="88">
        <v>0</v>
      </c>
      <c r="L70" s="88">
        <v>19.63</v>
      </c>
      <c r="M70" s="116">
        <v>0</v>
      </c>
      <c r="N70" s="115">
        <v>0</v>
      </c>
      <c r="O70" s="88">
        <v>-10</v>
      </c>
      <c r="P70" s="88">
        <v>-40</v>
      </c>
      <c r="Q70" s="88">
        <v>0</v>
      </c>
      <c r="R70" s="88">
        <v>0</v>
      </c>
      <c r="S70" s="116">
        <v>0</v>
      </c>
      <c r="U70" s="115"/>
      <c r="V70" s="116"/>
      <c r="W70">
        <v>3.85</v>
      </c>
      <c r="X70">
        <v>-10</v>
      </c>
      <c r="Y70">
        <v>19.63</v>
      </c>
      <c r="Z70">
        <v>0</v>
      </c>
      <c r="AA70">
        <v>-40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19.25</v>
      </c>
      <c r="L71" s="88">
        <v>18.760000000000002</v>
      </c>
      <c r="M71" s="116">
        <v>0</v>
      </c>
      <c r="N71" s="115">
        <v>-39</v>
      </c>
      <c r="O71" s="88">
        <v>-80</v>
      </c>
      <c r="P71" s="88">
        <v>-103</v>
      </c>
      <c r="Q71" s="88">
        <v>0</v>
      </c>
      <c r="R71" s="88">
        <v>0</v>
      </c>
      <c r="S71" s="116">
        <v>0</v>
      </c>
      <c r="U71" s="115"/>
      <c r="V71" s="116"/>
      <c r="W71">
        <v>-39</v>
      </c>
      <c r="X71">
        <v>-80</v>
      </c>
      <c r="Y71">
        <v>18.760000000000002</v>
      </c>
      <c r="Z71">
        <v>19.25</v>
      </c>
      <c r="AA71">
        <v>-103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18.28</v>
      </c>
      <c r="M72" s="116">
        <v>0</v>
      </c>
      <c r="N72" s="115">
        <v>-26</v>
      </c>
      <c r="O72" s="88">
        <v>-70</v>
      </c>
      <c r="P72" s="88">
        <v>-40</v>
      </c>
      <c r="Q72" s="88">
        <v>0</v>
      </c>
      <c r="R72" s="88">
        <v>0</v>
      </c>
      <c r="S72" s="116">
        <v>0</v>
      </c>
      <c r="U72" s="115"/>
      <c r="V72" s="116"/>
      <c r="W72">
        <v>-26</v>
      </c>
      <c r="X72">
        <v>-70</v>
      </c>
      <c r="Y72">
        <v>18.28</v>
      </c>
      <c r="Z72">
        <v>0</v>
      </c>
      <c r="AA72">
        <v>-40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21.65</v>
      </c>
      <c r="M73" s="116">
        <v>0</v>
      </c>
      <c r="N73" s="115">
        <v>-21</v>
      </c>
      <c r="O73" s="88">
        <v>-10</v>
      </c>
      <c r="P73" s="88">
        <v>-50</v>
      </c>
      <c r="Q73" s="88">
        <v>0</v>
      </c>
      <c r="R73" s="88">
        <v>0</v>
      </c>
      <c r="S73" s="116">
        <v>0</v>
      </c>
      <c r="U73" s="115"/>
      <c r="V73" s="116"/>
      <c r="W73">
        <v>-21</v>
      </c>
      <c r="X73">
        <v>-10</v>
      </c>
      <c r="Y73">
        <v>21.65</v>
      </c>
      <c r="Z73">
        <v>0</v>
      </c>
      <c r="AA73">
        <v>-50</v>
      </c>
    </row>
    <row r="74" spans="7:27">
      <c r="G74" t="s">
        <v>116</v>
      </c>
      <c r="H74" s="115">
        <v>0</v>
      </c>
      <c r="I74" s="88">
        <v>0</v>
      </c>
      <c r="J74" s="88">
        <v>115.48</v>
      </c>
      <c r="K74" s="88">
        <v>9.6199999999999992</v>
      </c>
      <c r="L74" s="88">
        <v>13.47</v>
      </c>
      <c r="M74" s="116">
        <v>0</v>
      </c>
      <c r="N74" s="115">
        <v>-15</v>
      </c>
      <c r="O74" s="88">
        <v>-20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-15</v>
      </c>
      <c r="X74">
        <v>-20</v>
      </c>
      <c r="Y74">
        <v>13.47</v>
      </c>
      <c r="Z74">
        <v>9.6199999999999992</v>
      </c>
      <c r="AA74">
        <v>115.48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9.6199999999999992</v>
      </c>
      <c r="L75" s="88">
        <v>14.25</v>
      </c>
      <c r="M75" s="116">
        <v>0</v>
      </c>
      <c r="N75" s="115">
        <v>-77</v>
      </c>
      <c r="O75" s="88">
        <v>-20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-77</v>
      </c>
      <c r="X75">
        <v>-20</v>
      </c>
      <c r="Y75">
        <v>14.25</v>
      </c>
      <c r="Z75">
        <v>9.6199999999999992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9.6199999999999992</v>
      </c>
      <c r="L76" s="88">
        <v>12.99</v>
      </c>
      <c r="M76" s="116">
        <v>0</v>
      </c>
      <c r="N76" s="115">
        <v>-94</v>
      </c>
      <c r="O76" s="88">
        <v>-20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-94</v>
      </c>
      <c r="X76">
        <v>-20</v>
      </c>
      <c r="Y76">
        <v>12.99</v>
      </c>
      <c r="Z76">
        <v>9.6199999999999992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57.74</v>
      </c>
      <c r="K77" s="88">
        <v>9.6199999999999992</v>
      </c>
      <c r="L77" s="88">
        <v>0</v>
      </c>
      <c r="M77" s="116">
        <v>0</v>
      </c>
      <c r="N77" s="115">
        <v>0</v>
      </c>
      <c r="O77" s="88">
        <v>-45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-45</v>
      </c>
      <c r="Y77">
        <v>0</v>
      </c>
      <c r="Z77">
        <v>9.6199999999999992</v>
      </c>
      <c r="AA77">
        <v>57.74</v>
      </c>
    </row>
    <row r="78" spans="7:27">
      <c r="G78" t="s">
        <v>120</v>
      </c>
      <c r="H78" s="115">
        <v>0</v>
      </c>
      <c r="I78" s="88">
        <v>0</v>
      </c>
      <c r="J78" s="88">
        <v>19.25</v>
      </c>
      <c r="K78" s="88">
        <v>9.6199999999999992</v>
      </c>
      <c r="L78" s="88">
        <v>0</v>
      </c>
      <c r="M78" s="116">
        <v>0</v>
      </c>
      <c r="N78" s="115">
        <v>0</v>
      </c>
      <c r="O78" s="88">
        <v>-85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-85</v>
      </c>
      <c r="Y78">
        <v>0</v>
      </c>
      <c r="Z78">
        <v>9.6199999999999992</v>
      </c>
      <c r="AA78">
        <v>19.25</v>
      </c>
    </row>
    <row r="79" spans="7:27">
      <c r="G79" t="s">
        <v>121</v>
      </c>
      <c r="H79" s="115">
        <v>0</v>
      </c>
      <c r="I79" s="88">
        <v>0</v>
      </c>
      <c r="J79" s="88">
        <v>47.27</v>
      </c>
      <c r="K79" s="88">
        <v>5.25</v>
      </c>
      <c r="L79" s="88">
        <v>10.77</v>
      </c>
      <c r="M79" s="116">
        <v>0</v>
      </c>
      <c r="N79" s="115">
        <v>-57</v>
      </c>
      <c r="O79" s="88">
        <v>-35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-57</v>
      </c>
      <c r="X79">
        <v>-35</v>
      </c>
      <c r="Y79">
        <v>10.77</v>
      </c>
      <c r="Z79">
        <v>5.25</v>
      </c>
      <c r="AA79">
        <v>47.27</v>
      </c>
    </row>
    <row r="80" spans="7:27">
      <c r="G80" t="s">
        <v>122</v>
      </c>
      <c r="H80" s="115">
        <v>0</v>
      </c>
      <c r="I80" s="88">
        <v>0</v>
      </c>
      <c r="J80" s="88">
        <v>37.82</v>
      </c>
      <c r="K80" s="88">
        <v>8.4</v>
      </c>
      <c r="L80" s="88">
        <v>0</v>
      </c>
      <c r="M80" s="116">
        <v>0</v>
      </c>
      <c r="N80" s="115">
        <v>-71</v>
      </c>
      <c r="O80" s="88">
        <v>-27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-71</v>
      </c>
      <c r="X80">
        <v>-27</v>
      </c>
      <c r="Y80">
        <v>0</v>
      </c>
      <c r="Z80">
        <v>8.4</v>
      </c>
      <c r="AA80">
        <v>37.82</v>
      </c>
    </row>
    <row r="81" spans="7:27">
      <c r="G81" t="s">
        <v>123</v>
      </c>
      <c r="H81" s="115">
        <v>0</v>
      </c>
      <c r="I81" s="88">
        <v>0</v>
      </c>
      <c r="J81" s="88">
        <v>49.69</v>
      </c>
      <c r="K81" s="88">
        <v>0</v>
      </c>
      <c r="L81" s="88">
        <v>0</v>
      </c>
      <c r="M81" s="116">
        <v>0</v>
      </c>
      <c r="N81" s="115">
        <v>-130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-130</v>
      </c>
      <c r="X81">
        <v>0</v>
      </c>
      <c r="Y81">
        <v>0</v>
      </c>
      <c r="Z81">
        <v>0</v>
      </c>
      <c r="AA81">
        <v>49.69</v>
      </c>
    </row>
    <row r="82" spans="7:27">
      <c r="G82" t="s">
        <v>124</v>
      </c>
      <c r="H82" s="115">
        <v>0</v>
      </c>
      <c r="I82" s="88">
        <v>0</v>
      </c>
      <c r="J82" s="88">
        <v>47.75</v>
      </c>
      <c r="K82" s="88">
        <v>4.34</v>
      </c>
      <c r="L82" s="88">
        <v>0</v>
      </c>
      <c r="M82" s="116">
        <v>0</v>
      </c>
      <c r="N82" s="115">
        <v>-89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-89</v>
      </c>
      <c r="X82">
        <v>0</v>
      </c>
      <c r="Y82">
        <v>0</v>
      </c>
      <c r="Z82">
        <v>4.34</v>
      </c>
      <c r="AA82">
        <v>47.75</v>
      </c>
    </row>
    <row r="83" spans="7:27">
      <c r="G83" t="s">
        <v>125</v>
      </c>
      <c r="H83" s="115">
        <v>0</v>
      </c>
      <c r="I83" s="88">
        <v>0</v>
      </c>
      <c r="J83" s="88">
        <v>75.58</v>
      </c>
      <c r="K83" s="88">
        <v>1.89</v>
      </c>
      <c r="L83" s="88">
        <v>0</v>
      </c>
      <c r="M83" s="116">
        <v>0</v>
      </c>
      <c r="N83" s="115">
        <v>-128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-128</v>
      </c>
      <c r="X83">
        <v>0</v>
      </c>
      <c r="Y83">
        <v>0</v>
      </c>
      <c r="Z83">
        <v>1.89</v>
      </c>
      <c r="AA83">
        <v>75.58</v>
      </c>
    </row>
    <row r="84" spans="7:27">
      <c r="G84" t="s">
        <v>126</v>
      </c>
      <c r="H84" s="115">
        <v>0</v>
      </c>
      <c r="I84" s="88">
        <v>0</v>
      </c>
      <c r="J84" s="88">
        <v>76.72</v>
      </c>
      <c r="K84" s="88">
        <v>3.84</v>
      </c>
      <c r="L84" s="88">
        <v>0</v>
      </c>
      <c r="M84" s="116">
        <v>0</v>
      </c>
      <c r="N84" s="115">
        <v>-96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-96</v>
      </c>
      <c r="X84">
        <v>0</v>
      </c>
      <c r="Y84">
        <v>0</v>
      </c>
      <c r="Z84">
        <v>3.84</v>
      </c>
      <c r="AA84">
        <v>76.72</v>
      </c>
    </row>
    <row r="85" spans="7:27">
      <c r="G85" t="s">
        <v>127</v>
      </c>
      <c r="H85" s="115">
        <v>0</v>
      </c>
      <c r="I85" s="88">
        <v>0</v>
      </c>
      <c r="J85" s="88">
        <v>24.02</v>
      </c>
      <c r="K85" s="88">
        <v>0</v>
      </c>
      <c r="L85" s="88">
        <v>5.52</v>
      </c>
      <c r="M85" s="116">
        <v>0</v>
      </c>
      <c r="N85" s="115">
        <v>-41</v>
      </c>
      <c r="O85" s="88">
        <v>-52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-41</v>
      </c>
      <c r="X85">
        <v>-52</v>
      </c>
      <c r="Y85">
        <v>5.52</v>
      </c>
      <c r="Z85">
        <v>0</v>
      </c>
      <c r="AA85">
        <v>24.02</v>
      </c>
    </row>
    <row r="86" spans="7:27">
      <c r="G86" t="s">
        <v>128</v>
      </c>
      <c r="H86" s="115">
        <v>0</v>
      </c>
      <c r="I86" s="88">
        <v>0</v>
      </c>
      <c r="J86" s="88">
        <v>91.3</v>
      </c>
      <c r="K86" s="88">
        <v>0</v>
      </c>
      <c r="L86" s="88">
        <v>0</v>
      </c>
      <c r="M86" s="116">
        <v>0</v>
      </c>
      <c r="N86" s="115">
        <v>-61</v>
      </c>
      <c r="O86" s="88">
        <v>-15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-61</v>
      </c>
      <c r="X86">
        <v>-15</v>
      </c>
      <c r="Y86">
        <v>0</v>
      </c>
      <c r="Z86">
        <v>0</v>
      </c>
      <c r="AA86">
        <v>91.3</v>
      </c>
    </row>
    <row r="87" spans="7:27">
      <c r="G87" t="s">
        <v>129</v>
      </c>
      <c r="H87" s="115">
        <v>0</v>
      </c>
      <c r="I87" s="88">
        <v>0</v>
      </c>
      <c r="J87" s="88">
        <v>34.54</v>
      </c>
      <c r="K87" s="88">
        <v>3.45</v>
      </c>
      <c r="L87" s="88">
        <v>0</v>
      </c>
      <c r="M87" s="116">
        <v>0</v>
      </c>
      <c r="N87" s="115">
        <v>-142</v>
      </c>
      <c r="O87" s="88">
        <v>-10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-142</v>
      </c>
      <c r="X87">
        <v>-10</v>
      </c>
      <c r="Y87">
        <v>0</v>
      </c>
      <c r="Z87">
        <v>3.45</v>
      </c>
      <c r="AA87">
        <v>34.54</v>
      </c>
    </row>
    <row r="88" spans="7:27">
      <c r="G88" t="s">
        <v>130</v>
      </c>
      <c r="H88" s="115">
        <v>0</v>
      </c>
      <c r="I88" s="88">
        <v>0</v>
      </c>
      <c r="J88" s="88">
        <v>34.119999999999997</v>
      </c>
      <c r="K88" s="88">
        <v>3.42</v>
      </c>
      <c r="L88" s="88">
        <v>0</v>
      </c>
      <c r="M88" s="116">
        <v>0</v>
      </c>
      <c r="N88" s="115">
        <v>-110</v>
      </c>
      <c r="O88" s="88">
        <v>-10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-110</v>
      </c>
      <c r="X88">
        <v>-10</v>
      </c>
      <c r="Y88">
        <v>0</v>
      </c>
      <c r="Z88">
        <v>3.42</v>
      </c>
      <c r="AA88">
        <v>34.119999999999997</v>
      </c>
    </row>
    <row r="89" spans="7:27">
      <c r="G89" t="s">
        <v>131</v>
      </c>
      <c r="H89" s="115">
        <v>0</v>
      </c>
      <c r="I89" s="88">
        <v>0</v>
      </c>
      <c r="J89" s="88">
        <v>16.37</v>
      </c>
      <c r="K89" s="88">
        <v>10.91</v>
      </c>
      <c r="L89" s="88">
        <v>0</v>
      </c>
      <c r="M89" s="116">
        <v>0</v>
      </c>
      <c r="N89" s="115">
        <v>-97</v>
      </c>
      <c r="O89" s="88">
        <v>-10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-97</v>
      </c>
      <c r="X89">
        <v>-10</v>
      </c>
      <c r="Y89">
        <v>0</v>
      </c>
      <c r="Z89">
        <v>10.91</v>
      </c>
      <c r="AA89">
        <v>16.37</v>
      </c>
    </row>
    <row r="90" spans="7:27">
      <c r="G90" t="s">
        <v>132</v>
      </c>
      <c r="H90" s="115">
        <v>0</v>
      </c>
      <c r="I90" s="88">
        <v>0</v>
      </c>
      <c r="J90" s="88">
        <v>16.91</v>
      </c>
      <c r="K90" s="88">
        <v>5.64</v>
      </c>
      <c r="L90" s="88">
        <v>0</v>
      </c>
      <c r="M90" s="116">
        <v>0</v>
      </c>
      <c r="N90" s="115">
        <v>-21</v>
      </c>
      <c r="O90" s="88">
        <v>-10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-21</v>
      </c>
      <c r="X90">
        <v>-10</v>
      </c>
      <c r="Y90">
        <v>0</v>
      </c>
      <c r="Z90">
        <v>5.64</v>
      </c>
      <c r="AA90">
        <v>16.91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6.19</v>
      </c>
      <c r="L91" s="88">
        <v>0</v>
      </c>
      <c r="M91" s="116">
        <v>0</v>
      </c>
      <c r="N91" s="115">
        <v>-173</v>
      </c>
      <c r="O91" s="88">
        <v>-15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-173</v>
      </c>
      <c r="X91">
        <v>-15</v>
      </c>
      <c r="Y91">
        <v>0</v>
      </c>
      <c r="Z91">
        <v>6.19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6.42</v>
      </c>
      <c r="K92" s="88">
        <v>0</v>
      </c>
      <c r="L92" s="88">
        <v>0</v>
      </c>
      <c r="M92" s="116">
        <v>0</v>
      </c>
      <c r="N92" s="115">
        <v>-70</v>
      </c>
      <c r="O92" s="88">
        <v>-53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-70</v>
      </c>
      <c r="X92">
        <v>-53</v>
      </c>
      <c r="Y92">
        <v>0</v>
      </c>
      <c r="Z92">
        <v>0</v>
      </c>
      <c r="AA92">
        <v>6.42</v>
      </c>
    </row>
    <row r="93" spans="7:27">
      <c r="G93" t="s">
        <v>135</v>
      </c>
      <c r="H93" s="115">
        <v>0</v>
      </c>
      <c r="I93" s="88">
        <v>0</v>
      </c>
      <c r="J93" s="88">
        <v>31.66</v>
      </c>
      <c r="K93" s="88">
        <v>12.66</v>
      </c>
      <c r="L93" s="88">
        <v>0</v>
      </c>
      <c r="M93" s="116">
        <v>0</v>
      </c>
      <c r="N93" s="115">
        <v>-84</v>
      </c>
      <c r="O93" s="88">
        <v>-48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-84</v>
      </c>
      <c r="X93">
        <v>-48</v>
      </c>
      <c r="Y93">
        <v>0</v>
      </c>
      <c r="Z93">
        <v>12.66</v>
      </c>
      <c r="AA93">
        <v>31.66</v>
      </c>
    </row>
    <row r="94" spans="7:27">
      <c r="G94" t="s">
        <v>136</v>
      </c>
      <c r="H94" s="115">
        <v>0</v>
      </c>
      <c r="I94" s="88">
        <v>0</v>
      </c>
      <c r="J94" s="88">
        <v>80.5</v>
      </c>
      <c r="K94" s="88">
        <v>12.38</v>
      </c>
      <c r="L94" s="88">
        <v>0</v>
      </c>
      <c r="M94" s="116">
        <v>0</v>
      </c>
      <c r="N94" s="115">
        <v>-16</v>
      </c>
      <c r="O94" s="88">
        <v>-15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-16</v>
      </c>
      <c r="X94">
        <v>-15</v>
      </c>
      <c r="Y94">
        <v>0</v>
      </c>
      <c r="Z94">
        <v>12.38</v>
      </c>
      <c r="AA94">
        <v>80.5</v>
      </c>
    </row>
    <row r="95" spans="7:27">
      <c r="G95" t="s">
        <v>137</v>
      </c>
      <c r="H95" s="115">
        <v>24.83</v>
      </c>
      <c r="I95" s="88">
        <v>0</v>
      </c>
      <c r="J95" s="88">
        <v>68.959999999999994</v>
      </c>
      <c r="K95" s="88">
        <v>6.9</v>
      </c>
      <c r="L95" s="88">
        <v>0</v>
      </c>
      <c r="M95" s="116">
        <v>0</v>
      </c>
      <c r="N95" s="115">
        <v>0</v>
      </c>
      <c r="O95" s="88">
        <v>-25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24.83</v>
      </c>
      <c r="X95">
        <v>-25</v>
      </c>
      <c r="Y95">
        <v>0</v>
      </c>
      <c r="Z95">
        <v>6.9</v>
      </c>
      <c r="AA95">
        <v>68.959999999999994</v>
      </c>
    </row>
    <row r="96" spans="7:27">
      <c r="G96" t="s">
        <v>138</v>
      </c>
      <c r="H96" s="115">
        <v>0</v>
      </c>
      <c r="I96" s="88">
        <v>0</v>
      </c>
      <c r="J96" s="88">
        <v>72.53</v>
      </c>
      <c r="K96" s="88">
        <v>10.88</v>
      </c>
      <c r="L96" s="88">
        <v>0</v>
      </c>
      <c r="M96" s="116">
        <v>0</v>
      </c>
      <c r="N96" s="115">
        <v>-68</v>
      </c>
      <c r="O96" s="88">
        <v>-10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-68</v>
      </c>
      <c r="X96">
        <v>-10</v>
      </c>
      <c r="Y96">
        <v>0</v>
      </c>
      <c r="Z96">
        <v>10.88</v>
      </c>
      <c r="AA96">
        <v>72.53</v>
      </c>
    </row>
    <row r="97" spans="1:83">
      <c r="G97" t="s">
        <v>139</v>
      </c>
      <c r="H97" s="115">
        <v>0</v>
      </c>
      <c r="I97" s="88">
        <v>0</v>
      </c>
      <c r="J97" s="88">
        <v>115.48</v>
      </c>
      <c r="K97" s="88">
        <v>9.6199999999999992</v>
      </c>
      <c r="L97" s="88">
        <v>0</v>
      </c>
      <c r="M97" s="116">
        <v>0</v>
      </c>
      <c r="N97" s="115">
        <v>-145</v>
      </c>
      <c r="O97" s="88">
        <v>-10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-145</v>
      </c>
      <c r="X97">
        <v>-10</v>
      </c>
      <c r="Y97">
        <v>0</v>
      </c>
      <c r="Z97">
        <v>9.6199999999999992</v>
      </c>
      <c r="AA97">
        <v>115.48</v>
      </c>
    </row>
    <row r="98" spans="1:83">
      <c r="G98" t="s">
        <v>140</v>
      </c>
      <c r="H98" s="115">
        <v>0</v>
      </c>
      <c r="I98" s="88">
        <v>0</v>
      </c>
      <c r="J98" s="88">
        <v>115.48</v>
      </c>
      <c r="K98" s="88">
        <v>9.6199999999999992</v>
      </c>
      <c r="L98" s="88">
        <v>12.51</v>
      </c>
      <c r="M98" s="116">
        <v>0</v>
      </c>
      <c r="N98" s="115">
        <v>-98</v>
      </c>
      <c r="O98" s="88">
        <v>-15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-98</v>
      </c>
      <c r="X98">
        <v>-15</v>
      </c>
      <c r="Y98">
        <v>12.51</v>
      </c>
      <c r="Z98">
        <v>9.6199999999999992</v>
      </c>
      <c r="AA98">
        <v>115.48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0.54364999999999997</v>
      </c>
      <c r="I99" s="111">
        <f t="shared" ref="I99:BQ99" si="1">SUM(I3:I98)/4000</f>
        <v>3.6084999999999999E-2</v>
      </c>
      <c r="J99" s="111">
        <f t="shared" si="1"/>
        <v>0.62404999999999999</v>
      </c>
      <c r="K99" s="111">
        <f t="shared" si="1"/>
        <v>7.9362500000000002E-2</v>
      </c>
      <c r="L99" s="111">
        <f t="shared" si="1"/>
        <v>0.29785750000000005</v>
      </c>
      <c r="M99" s="111">
        <f t="shared" si="1"/>
        <v>0</v>
      </c>
      <c r="N99" s="110">
        <f t="shared" si="1"/>
        <v>-1.0620000000000001</v>
      </c>
      <c r="O99" s="111">
        <f t="shared" si="1"/>
        <v>-0.43175000000000002</v>
      </c>
      <c r="P99" s="111">
        <f t="shared" si="1"/>
        <v>-0.30275000000000002</v>
      </c>
      <c r="Q99" s="111">
        <f t="shared" si="1"/>
        <v>-9.5000000000000001E-2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-0.51834999999999998</v>
      </c>
      <c r="X99">
        <f t="shared" si="1"/>
        <v>-0.39566499999999999</v>
      </c>
      <c r="Y99">
        <f t="shared" si="1"/>
        <v>0.29785750000000005</v>
      </c>
      <c r="Z99">
        <f t="shared" si="1"/>
        <v>-1.5637499999999999E-2</v>
      </c>
      <c r="AA99">
        <f t="shared" si="1"/>
        <v>0.32129999999999997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4</v>
      </c>
      <c r="U1" s="219" t="s">
        <v>343</v>
      </c>
      <c r="V1" s="22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44768</v>
      </c>
      <c r="U2" s="115" t="s">
        <v>231</v>
      </c>
      <c r="V2" s="116" t="s">
        <v>230</v>
      </c>
      <c r="W2" s="30" t="s">
        <v>535</v>
      </c>
      <c r="X2" t="s">
        <v>442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535</v>
      </c>
      <c r="U3" s="115"/>
      <c r="V3" s="116"/>
      <c r="W3">
        <v>-1.9</v>
      </c>
      <c r="X3">
        <v>0</v>
      </c>
    </row>
    <row r="4" spans="1:24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-1.9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28.87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-1.9</v>
      </c>
      <c r="X5">
        <v>28.87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-1.9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19.25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-1.9</v>
      </c>
      <c r="X7">
        <v>19.25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-1.9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9.6199999999999992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-1.9</v>
      </c>
      <c r="X9">
        <v>9.6199999999999992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-1.9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-1.9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-1.9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-1.9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-1.9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-1.9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-1.9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-1.9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-1.9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-1.9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-1.9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-1.9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-1.9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-1.9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-1.9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-1.9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-1.9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-1.9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-1.9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-1.9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-1.9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-1.9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-1.9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19.25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-1.9</v>
      </c>
      <c r="X33">
        <v>19.25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48.12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-1.9</v>
      </c>
      <c r="X34">
        <v>48.12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-1.9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33.68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-1.9</v>
      </c>
      <c r="X36">
        <v>33.68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86.61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-1.9</v>
      </c>
      <c r="X37">
        <v>86.61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57.74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-1.9</v>
      </c>
      <c r="X38">
        <v>57.74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28.87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-1.9</v>
      </c>
      <c r="X39">
        <v>28.87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96.23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-1.9</v>
      </c>
      <c r="X40">
        <v>96.23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96.23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-1.9</v>
      </c>
      <c r="X41">
        <v>96.23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125.1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-1.9</v>
      </c>
      <c r="X42">
        <v>125.1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67.36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-1.9</v>
      </c>
      <c r="X43">
        <v>67.36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129.91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-1.9</v>
      </c>
      <c r="X44">
        <v>129.91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129.91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-1.9</v>
      </c>
      <c r="X45">
        <v>129.91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134.72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-1.9</v>
      </c>
      <c r="X46">
        <v>134.72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67.36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-1.9</v>
      </c>
      <c r="X47">
        <v>67.36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129.91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-1.9</v>
      </c>
      <c r="X48">
        <v>129.91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129.91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-1.9</v>
      </c>
      <c r="X49">
        <v>129.91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129.91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-1.9</v>
      </c>
      <c r="X50">
        <v>129.91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76.98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-1.9</v>
      </c>
      <c r="X51">
        <v>76.98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129.91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-1.9</v>
      </c>
      <c r="X52">
        <v>129.91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129.91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-1.9</v>
      </c>
      <c r="X53">
        <v>129.91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129.91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-1.9</v>
      </c>
      <c r="X54">
        <v>129.91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76.98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-1.9</v>
      </c>
      <c r="X55">
        <v>76.98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129.91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-1.9</v>
      </c>
      <c r="X56">
        <v>129.91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129.91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-1.9</v>
      </c>
      <c r="X57">
        <v>129.91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129.91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-1.9</v>
      </c>
      <c r="X58">
        <v>129.91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76.98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-1.9</v>
      </c>
      <c r="X59">
        <v>76.98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134.72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-1.9</v>
      </c>
      <c r="X60">
        <v>134.72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134.72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-1.9</v>
      </c>
      <c r="X61">
        <v>134.72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134.72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-1.9</v>
      </c>
      <c r="X62">
        <v>134.72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76.98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-1.9</v>
      </c>
      <c r="X63">
        <v>76.98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134.72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-1.9</v>
      </c>
      <c r="X64">
        <v>134.72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134.72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-1.9</v>
      </c>
      <c r="X65">
        <v>134.72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134.72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-1.9</v>
      </c>
      <c r="X66">
        <v>134.72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57.74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-1.9</v>
      </c>
      <c r="X67">
        <v>57.74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125.1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-1.9</v>
      </c>
      <c r="X68">
        <v>125.1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125.1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-1.9</v>
      </c>
      <c r="X69">
        <v>125.1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125.1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-1.9</v>
      </c>
      <c r="X70">
        <v>125.1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38.49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-1.9</v>
      </c>
      <c r="X71">
        <v>38.49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115.48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-1.9</v>
      </c>
      <c r="X72">
        <v>115.48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96.23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-1.9</v>
      </c>
      <c r="X73">
        <v>96.23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86.61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-1.9</v>
      </c>
      <c r="X74">
        <v>86.61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19.25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-1.9</v>
      </c>
      <c r="X75">
        <v>19.25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67.36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-1.9</v>
      </c>
      <c r="X76">
        <v>67.36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57.74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-1.9</v>
      </c>
      <c r="X77">
        <v>57.74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57.74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-1.9</v>
      </c>
      <c r="X78">
        <v>57.74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9.6199999999999992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-1.9</v>
      </c>
      <c r="X79">
        <v>9.6199999999999992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38.94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-1.9</v>
      </c>
      <c r="X80">
        <v>38.94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31.48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-1.9</v>
      </c>
      <c r="X81">
        <v>31.48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31.76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-1.9</v>
      </c>
      <c r="X82">
        <v>31.76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9.6199999999999992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-1.9</v>
      </c>
      <c r="X83">
        <v>9.6199999999999992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35.39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-1.9</v>
      </c>
      <c r="X84">
        <v>35.39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33.130000000000003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-1.9</v>
      </c>
      <c r="X85">
        <v>33.130000000000003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38.369999999999997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-1.9</v>
      </c>
      <c r="X86">
        <v>38.369999999999997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9.6199999999999992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-1.9</v>
      </c>
      <c r="X87">
        <v>9.6199999999999992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36.83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-1.9</v>
      </c>
      <c r="X88">
        <v>36.83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34.340000000000003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-1.9</v>
      </c>
      <c r="X89">
        <v>34.340000000000003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37.6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-1.9</v>
      </c>
      <c r="X90">
        <v>37.6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9.6199999999999992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-1.9</v>
      </c>
      <c r="X91">
        <v>9.6199999999999992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48.12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-1.9</v>
      </c>
      <c r="X92">
        <v>48.12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38.49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-1.9</v>
      </c>
      <c r="X93">
        <v>38.49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28.87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-1.9</v>
      </c>
      <c r="X94">
        <v>28.87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9.6199999999999992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-1.9</v>
      </c>
      <c r="X95">
        <v>9.6199999999999992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33.68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-1.9</v>
      </c>
      <c r="X96">
        <v>33.68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33.68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-1.9</v>
      </c>
      <c r="X97">
        <v>33.68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19.25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-1.9</v>
      </c>
      <c r="X98">
        <v>19.25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1.2510574999999993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-4.5600000000000078E-2</v>
      </c>
      <c r="X99">
        <f t="shared" si="1"/>
        <v>1.2510574999999993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44768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13.893415869442881</v>
      </c>
      <c r="F3">
        <f>GT_Spot!P3</f>
        <v>0</v>
      </c>
      <c r="G3">
        <f>PPCL_NG!P3</f>
        <v>33.950000000000003</v>
      </c>
      <c r="H3">
        <f>PPCL_Spot!P3</f>
        <v>9.6199999999999992</v>
      </c>
      <c r="I3">
        <f>Bawana_NG!P3</f>
        <v>93.629487750556791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992.03779618749411</v>
      </c>
      <c r="P3" s="77">
        <v>117.62</v>
      </c>
      <c r="Q3" s="77">
        <v>38.125607648888376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70.67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237.69</v>
      </c>
      <c r="Z3" s="75">
        <f>IEX!N3</f>
        <v>0</v>
      </c>
      <c r="AA3" s="117">
        <f>STOA!H3</f>
        <v>832.5</v>
      </c>
      <c r="AB3" s="117">
        <f>-STOA!N3</f>
        <v>0</v>
      </c>
      <c r="AC3">
        <f>SUMIF(B3:AB3,"&gt;0")*$AC$2-SUMIF(B3:AB3,"&lt;0")*($AC$2/(1-$AC$2))+SUMIF(AI3:AR3,"&gt;0")*$AC$2-SUMIF(AI3:AR3,"&lt;0")*($AC$2/(1-$AC$2))</f>
        <v>21.69163269367105</v>
      </c>
      <c r="AD3">
        <f>SUM(B3:AB3,AI3:AR3)-AC3</f>
        <v>2393.0446747627111</v>
      </c>
      <c r="AE3">
        <f>'IDT-1'!B3</f>
        <v>0</v>
      </c>
      <c r="AF3" s="26"/>
      <c r="AG3">
        <f>SUM(AD3:AF3)+AT3</f>
        <v>2409.414674762711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16.37</v>
      </c>
      <c r="AU3">
        <v>1</v>
      </c>
    </row>
    <row r="4" spans="1:47">
      <c r="A4" t="s">
        <v>46</v>
      </c>
      <c r="E4">
        <f>GT_NG!P4</f>
        <v>13.893415869442881</v>
      </c>
      <c r="F4">
        <f>GT_Spot!P4</f>
        <v>0</v>
      </c>
      <c r="G4">
        <f>PPCL_NG!P4</f>
        <v>33.950000000000003</v>
      </c>
      <c r="H4">
        <f>PPCL_Spot!P4</f>
        <v>9.6199999999999992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989.31501024810416</v>
      </c>
      <c r="P4" s="77">
        <v>117.62</v>
      </c>
      <c r="Q4" s="77">
        <v>38.125607648888376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70.63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188.61</v>
      </c>
      <c r="Z4" s="75">
        <f>IEX!N4</f>
        <v>0</v>
      </c>
      <c r="AA4" s="117">
        <f>STOA!H4</f>
        <v>832.5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21.439060853076839</v>
      </c>
      <c r="AD4">
        <f t="shared" ref="AD4:AD67" si="1">SUM(B4:AB4,AI4:AR4)-AC4</f>
        <v>2330.4449729133589</v>
      </c>
      <c r="AE4">
        <f>'IDT-1'!B4</f>
        <v>15.356999999999999</v>
      </c>
      <c r="AF4" s="26"/>
      <c r="AG4">
        <f t="shared" ref="AG4:AG67" si="2">SUM(AD4:AF4)+AT4</f>
        <v>2362.1719729133588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16.37</v>
      </c>
      <c r="AU4">
        <v>2</v>
      </c>
    </row>
    <row r="5" spans="1:47">
      <c r="A5" t="s">
        <v>47</v>
      </c>
      <c r="E5">
        <f>GT_NG!P5</f>
        <v>13.893415869442881</v>
      </c>
      <c r="F5">
        <f>GT_Spot!P5</f>
        <v>0</v>
      </c>
      <c r="G5">
        <f>PPCL_NG!P5</f>
        <v>33.950000000000003</v>
      </c>
      <c r="H5">
        <f>PPCL_Spot!P5</f>
        <v>9.6199999999999992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973.64888997146261</v>
      </c>
      <c r="P5" s="77">
        <v>117.62</v>
      </c>
      <c r="Q5" s="77">
        <v>38.125607648888376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70.819999999999993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143.38</v>
      </c>
      <c r="Z5" s="75">
        <f>IEX!N5</f>
        <v>0</v>
      </c>
      <c r="AA5" s="117">
        <f>STOA!H5</f>
        <v>832.5</v>
      </c>
      <c r="AB5" s="117">
        <f>-STOA!N5</f>
        <v>0</v>
      </c>
      <c r="AC5">
        <f t="shared" si="0"/>
        <v>20.949237632253368</v>
      </c>
      <c r="AD5">
        <f t="shared" si="1"/>
        <v>2265.2286758575406</v>
      </c>
      <c r="AE5">
        <f>'IDT-1'!B5</f>
        <v>33.697000000000003</v>
      </c>
      <c r="AF5" s="26"/>
      <c r="AG5">
        <f t="shared" si="2"/>
        <v>2315.2956758575406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16.37</v>
      </c>
      <c r="AU5">
        <v>3</v>
      </c>
    </row>
    <row r="6" spans="1:47">
      <c r="A6" t="s">
        <v>48</v>
      </c>
      <c r="E6">
        <f>GT_NG!P6</f>
        <v>13.893415869442881</v>
      </c>
      <c r="F6">
        <f>GT_Spot!P6</f>
        <v>0</v>
      </c>
      <c r="G6">
        <f>PPCL_NG!P6</f>
        <v>33.950000000000003</v>
      </c>
      <c r="H6">
        <f>PPCL_Spot!P6</f>
        <v>9.6199999999999992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971.26514570748145</v>
      </c>
      <c r="P6" s="77">
        <v>117.6250320869342</v>
      </c>
      <c r="Q6" s="77">
        <v>38.125607648888376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70.319999999999993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149.15</v>
      </c>
      <c r="Z6" s="75">
        <f>IEX!N6</f>
        <v>0</v>
      </c>
      <c r="AA6" s="117">
        <f>STOA!H6</f>
        <v>832.5</v>
      </c>
      <c r="AB6" s="117">
        <f>-STOA!N6</f>
        <v>0</v>
      </c>
      <c r="AC6">
        <f t="shared" si="0"/>
        <v>20.983559092617554</v>
      </c>
      <c r="AD6">
        <f t="shared" si="1"/>
        <v>2267.0856422201296</v>
      </c>
      <c r="AE6">
        <f>'IDT-1'!B6</f>
        <v>0</v>
      </c>
      <c r="AF6" s="26"/>
      <c r="AG6">
        <f t="shared" si="2"/>
        <v>2283.4556422201294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16.37</v>
      </c>
      <c r="AU6">
        <v>4</v>
      </c>
    </row>
    <row r="7" spans="1:47">
      <c r="A7" t="s">
        <v>49</v>
      </c>
      <c r="E7">
        <f>GT_NG!P7</f>
        <v>13.893415869442881</v>
      </c>
      <c r="F7">
        <f>GT_Spot!P7</f>
        <v>0</v>
      </c>
      <c r="G7">
        <f>PPCL_NG!P7</f>
        <v>33.950000000000003</v>
      </c>
      <c r="H7">
        <f>PPCL_Spot!P7</f>
        <v>9.6199999999999992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922.49809223263389</v>
      </c>
      <c r="P7" s="77">
        <v>117.62</v>
      </c>
      <c r="Q7" s="77">
        <v>38.125607648888376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70.66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133.76</v>
      </c>
      <c r="Z7" s="75">
        <f>IEX!N7</f>
        <v>0</v>
      </c>
      <c r="AA7" s="117">
        <f>STOA!H7</f>
        <v>832.22</v>
      </c>
      <c r="AB7" s="117">
        <f>-STOA!N7</f>
        <v>0</v>
      </c>
      <c r="AC7">
        <f t="shared" si="0"/>
        <v>20.579267035073389</v>
      </c>
      <c r="AD7">
        <f t="shared" si="1"/>
        <v>2185.3878487158922</v>
      </c>
      <c r="AE7">
        <f>'IDT-1'!B7</f>
        <v>0</v>
      </c>
      <c r="AF7" s="26"/>
      <c r="AG7">
        <f t="shared" si="2"/>
        <v>2185.3878487158922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-66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13.893415869442881</v>
      </c>
      <c r="F8">
        <f>GT_Spot!P8</f>
        <v>0</v>
      </c>
      <c r="G8">
        <f>PPCL_NG!P8</f>
        <v>33.950000000000003</v>
      </c>
      <c r="H8">
        <f>PPCL_Spot!P8</f>
        <v>9.6199999999999992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913.83803649487322</v>
      </c>
      <c r="P8" s="77">
        <v>117.62</v>
      </c>
      <c r="Q8" s="77">
        <v>38.125607648888376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70.650000000000006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108.74</v>
      </c>
      <c r="Z8" s="75">
        <f>IEX!N8</f>
        <v>0</v>
      </c>
      <c r="AA8" s="117">
        <f>STOA!H8</f>
        <v>832.22</v>
      </c>
      <c r="AB8" s="117">
        <f>-STOA!N8</f>
        <v>0</v>
      </c>
      <c r="AC8">
        <f t="shared" si="0"/>
        <v>20.060841356526215</v>
      </c>
      <c r="AD8">
        <f t="shared" si="1"/>
        <v>2177.2162186566788</v>
      </c>
      <c r="AE8">
        <f>'IDT-1'!B8</f>
        <v>0</v>
      </c>
      <c r="AF8" s="26"/>
      <c r="AG8">
        <f t="shared" si="2"/>
        <v>2177.2162186566788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13.893415869442881</v>
      </c>
      <c r="F9">
        <f>GT_Spot!P9</f>
        <v>0</v>
      </c>
      <c r="G9">
        <f>PPCL_NG!P9</f>
        <v>33.950000000000003</v>
      </c>
      <c r="H9">
        <f>PPCL_Spot!P9</f>
        <v>9.6199999999999992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915.62853775662813</v>
      </c>
      <c r="P9" s="77">
        <v>117.62</v>
      </c>
      <c r="Q9" s="77">
        <v>38.125607648888376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70.47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76.02</v>
      </c>
      <c r="Z9" s="75">
        <f>IEX!N9</f>
        <v>0</v>
      </c>
      <c r="AA9" s="117">
        <f>STOA!H9</f>
        <v>832.22</v>
      </c>
      <c r="AB9" s="117">
        <f>-STOA!N9</f>
        <v>0</v>
      </c>
      <c r="AC9">
        <f t="shared" si="0"/>
        <v>19.609370539219643</v>
      </c>
      <c r="AD9">
        <f t="shared" si="1"/>
        <v>2208.7281907357401</v>
      </c>
      <c r="AE9">
        <f>'IDT-1'!B9</f>
        <v>0</v>
      </c>
      <c r="AF9" s="26"/>
      <c r="AG9">
        <f t="shared" si="2"/>
        <v>2208.7281907357401</v>
      </c>
      <c r="AI9" s="75">
        <f>PXIL!H9</f>
        <v>0</v>
      </c>
      <c r="AJ9" s="75">
        <f>PXIL!N9</f>
        <v>0</v>
      </c>
      <c r="AK9" s="75">
        <f>RTM_IEX!H9</f>
        <v>21.17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13.893415869442881</v>
      </c>
      <c r="F10">
        <f>GT_Spot!P10</f>
        <v>0</v>
      </c>
      <c r="G10">
        <f>PPCL_NG!P10</f>
        <v>33.950000000000003</v>
      </c>
      <c r="H10">
        <f>PPCL_Spot!P10</f>
        <v>9.6199999999999992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912.59607795787826</v>
      </c>
      <c r="P10" s="77">
        <v>117.62</v>
      </c>
      <c r="Q10" s="77">
        <v>38.124302151823073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70.44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45.23</v>
      </c>
      <c r="Z10" s="75">
        <f>IEX!N10</f>
        <v>0</v>
      </c>
      <c r="AA10" s="117">
        <f>STOA!H10</f>
        <v>832.22</v>
      </c>
      <c r="AB10" s="117">
        <f>-STOA!N10</f>
        <v>0</v>
      </c>
      <c r="AC10">
        <f t="shared" si="0"/>
        <v>19.125161404616467</v>
      </c>
      <c r="AD10">
        <f t="shared" si="1"/>
        <v>2154.1886345745274</v>
      </c>
      <c r="AE10">
        <f>'IDT-1'!B10</f>
        <v>0</v>
      </c>
      <c r="AF10" s="26"/>
      <c r="AG10">
        <f t="shared" si="2"/>
        <v>2154.1886345745274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13.893415869442881</v>
      </c>
      <c r="F11">
        <f>GT_Spot!P11</f>
        <v>0</v>
      </c>
      <c r="G11">
        <f>PPCL_NG!P11</f>
        <v>33.950000000000003</v>
      </c>
      <c r="H11">
        <f>PPCL_Spot!P11</f>
        <v>9.6199999999999992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901.82114424820713</v>
      </c>
      <c r="P11" s="77">
        <v>117.62</v>
      </c>
      <c r="Q11" s="77">
        <v>38.124302151823073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70.73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10.59</v>
      </c>
      <c r="Z11" s="75">
        <f>IEX!N11</f>
        <v>0</v>
      </c>
      <c r="AA11" s="117">
        <f>STOA!H11</f>
        <v>832.45</v>
      </c>
      <c r="AB11" s="117">
        <f>-STOA!N11</f>
        <v>0</v>
      </c>
      <c r="AC11">
        <f t="shared" si="0"/>
        <v>18.730085987971361</v>
      </c>
      <c r="AD11">
        <f t="shared" si="1"/>
        <v>2109.6887762815013</v>
      </c>
      <c r="AE11">
        <f>'IDT-1'!B11</f>
        <v>11.205</v>
      </c>
      <c r="AF11" s="26"/>
      <c r="AG11">
        <f t="shared" si="2"/>
        <v>2120.8937762815012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13.24296467863347</v>
      </c>
      <c r="F12">
        <f>GT_Spot!P12</f>
        <v>0</v>
      </c>
      <c r="G12">
        <f>PPCL_NG!P12</f>
        <v>33.950000000000003</v>
      </c>
      <c r="H12">
        <f>PPCL_Spot!P12</f>
        <v>9.6199999999999992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892.27852798908486</v>
      </c>
      <c r="P12" s="77">
        <v>86.6</v>
      </c>
      <c r="Q12" s="77">
        <v>38.124302151823073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70.5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31.76</v>
      </c>
      <c r="Z12" s="75">
        <f>IEX!N12</f>
        <v>0</v>
      </c>
      <c r="AA12" s="117">
        <f>STOA!H12</f>
        <v>772.79</v>
      </c>
      <c r="AB12" s="117">
        <f>-STOA!N12</f>
        <v>0</v>
      </c>
      <c r="AC12">
        <f t="shared" si="0"/>
        <v>18.204237544855872</v>
      </c>
      <c r="AD12">
        <f t="shared" si="1"/>
        <v>2010.2815572746854</v>
      </c>
      <c r="AE12">
        <f>'IDT-1'!B12</f>
        <v>29.617000000000001</v>
      </c>
      <c r="AF12" s="26"/>
      <c r="AG12">
        <f t="shared" si="2"/>
        <v>2039.8985572746853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13.24296467863347</v>
      </c>
      <c r="F13">
        <f>GT_Spot!P13</f>
        <v>0</v>
      </c>
      <c r="G13">
        <f>PPCL_NG!P13</f>
        <v>33.950000000000003</v>
      </c>
      <c r="H13">
        <f>PPCL_Spot!P13</f>
        <v>9.6199999999999992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872.65404293772986</v>
      </c>
      <c r="P13" s="77">
        <v>76.98</v>
      </c>
      <c r="Q13" s="77">
        <v>38.124302151823073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70.489999999999995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0.96</v>
      </c>
      <c r="Z13" s="75">
        <f>IEX!N13</f>
        <v>0</v>
      </c>
      <c r="AA13" s="117">
        <f>STOA!H13</f>
        <v>772.79</v>
      </c>
      <c r="AB13" s="117">
        <f>-STOA!N13</f>
        <v>0</v>
      </c>
      <c r="AC13">
        <f t="shared" si="0"/>
        <v>17.640245566315169</v>
      </c>
      <c r="AD13">
        <f t="shared" si="1"/>
        <v>1954.7910642018712</v>
      </c>
      <c r="AE13">
        <f>'IDT-1'!B13</f>
        <v>40.293999999999997</v>
      </c>
      <c r="AF13" s="26"/>
      <c r="AG13">
        <f t="shared" si="2"/>
        <v>1995.0850642018713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13.24296467863347</v>
      </c>
      <c r="F14">
        <f>GT_Spot!P14</f>
        <v>0</v>
      </c>
      <c r="G14">
        <f>PPCL_NG!P14</f>
        <v>33.950000000000003</v>
      </c>
      <c r="H14">
        <f>PPCL_Spot!P14</f>
        <v>9.6199999999999992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861.71497427741417</v>
      </c>
      <c r="P14" s="77">
        <v>76.98</v>
      </c>
      <c r="Q14" s="77">
        <v>38.124302151823073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70.64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9.6199999999999992</v>
      </c>
      <c r="Z14" s="75">
        <f>IEX!N14</f>
        <v>0</v>
      </c>
      <c r="AA14" s="117">
        <f>STOA!H14</f>
        <v>731.41000000000008</v>
      </c>
      <c r="AB14" s="117">
        <f>-STOA!N14</f>
        <v>0</v>
      </c>
      <c r="AC14">
        <f t="shared" si="0"/>
        <v>17.115315721749266</v>
      </c>
      <c r="AD14">
        <f t="shared" si="1"/>
        <v>1927.8069253861215</v>
      </c>
      <c r="AE14">
        <f>'IDT-1'!B14</f>
        <v>55.706000000000003</v>
      </c>
      <c r="AF14" s="26"/>
      <c r="AG14">
        <f t="shared" si="2"/>
        <v>1983.5129253861214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13.24296467863347</v>
      </c>
      <c r="F15">
        <f>GT_Spot!P15</f>
        <v>0</v>
      </c>
      <c r="G15">
        <f>PPCL_NG!P15</f>
        <v>33.950000000000003</v>
      </c>
      <c r="H15">
        <f>PPCL_Spot!P15</f>
        <v>9.6199999999999992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883.52525949315475</v>
      </c>
      <c r="P15" s="77">
        <v>52.92</v>
      </c>
      <c r="Q15" s="77">
        <v>38.124302151823073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70.36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731.18000000000006</v>
      </c>
      <c r="AB15" s="117">
        <f>-STOA!N15</f>
        <v>0</v>
      </c>
      <c r="AC15">
        <f t="shared" si="0"/>
        <v>17.006374231647779</v>
      </c>
      <c r="AD15">
        <f t="shared" si="1"/>
        <v>1915.5361520919637</v>
      </c>
      <c r="AE15">
        <f>'IDT-1'!B15</f>
        <v>39</v>
      </c>
      <c r="AF15" s="26"/>
      <c r="AG15">
        <f t="shared" si="2"/>
        <v>1954.5361520919637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11.656845151953693</v>
      </c>
      <c r="F16">
        <f>GT_Spot!P16</f>
        <v>0</v>
      </c>
      <c r="G16">
        <f>PPCL_NG!P16</f>
        <v>33.950000000000003</v>
      </c>
      <c r="H16">
        <f>PPCL_Spot!P16</f>
        <v>7.65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885.04910883083426</v>
      </c>
      <c r="P16" s="77">
        <v>52.92</v>
      </c>
      <c r="Q16" s="77">
        <v>38.124302151823073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70.570000000000007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731.18000000000006</v>
      </c>
      <c r="AB16" s="117">
        <f>-STOA!N16</f>
        <v>0</v>
      </c>
      <c r="AC16">
        <f t="shared" si="0"/>
        <v>16.990338253984579</v>
      </c>
      <c r="AD16">
        <f t="shared" si="1"/>
        <v>1913.7299178806263</v>
      </c>
      <c r="AE16">
        <f>'IDT-1'!B16</f>
        <v>0</v>
      </c>
      <c r="AF16" s="26"/>
      <c r="AG16">
        <f t="shared" si="2"/>
        <v>1913.7299178806263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12.89235668789809</v>
      </c>
      <c r="F17">
        <f>GT_Spot!P17</f>
        <v>0</v>
      </c>
      <c r="G17">
        <f>PPCL_NG!P17</f>
        <v>33.950000000000003</v>
      </c>
      <c r="H17">
        <f>PPCL_Spot!P17</f>
        <v>9.6199999999999992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829.20370714414446</v>
      </c>
      <c r="P17" s="77">
        <v>52.92</v>
      </c>
      <c r="Q17" s="77">
        <v>38.124302151823073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47.37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731.18000000000006</v>
      </c>
      <c r="AB17" s="117">
        <f>-STOA!N17</f>
        <v>0</v>
      </c>
      <c r="AC17">
        <f t="shared" si="0"/>
        <v>16.907179220658019</v>
      </c>
      <c r="AD17">
        <f t="shared" si="1"/>
        <v>1904.3631867632078</v>
      </c>
      <c r="AE17">
        <f>'IDT-1'!B17</f>
        <v>0</v>
      </c>
      <c r="AF17" s="26"/>
      <c r="AG17">
        <f t="shared" si="2"/>
        <v>1904.3631867632078</v>
      </c>
      <c r="AI17" s="75">
        <f>PXIL!H17</f>
        <v>0</v>
      </c>
      <c r="AJ17" s="75">
        <f>PXIL!N17</f>
        <v>0</v>
      </c>
      <c r="AK17" s="75">
        <f>RTM_IEX!H17</f>
        <v>66.39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12.89235668789809</v>
      </c>
      <c r="F18">
        <f>GT_Spot!P18</f>
        <v>0</v>
      </c>
      <c r="G18">
        <f>PPCL_NG!P18</f>
        <v>33.950000000000003</v>
      </c>
      <c r="H18">
        <f>PPCL_Spot!P18</f>
        <v>9.6199999999999992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790.39220685195744</v>
      </c>
      <c r="P18" s="77">
        <v>52.92</v>
      </c>
      <c r="Q18" s="77">
        <v>38.124302151823073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47.730000000000004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731.18000000000006</v>
      </c>
      <c r="AB18" s="117">
        <f>-STOA!N18</f>
        <v>0</v>
      </c>
      <c r="AC18">
        <f t="shared" si="0"/>
        <v>16.374150018086773</v>
      </c>
      <c r="AD18">
        <f t="shared" si="1"/>
        <v>1844.324715673592</v>
      </c>
      <c r="AE18">
        <f>'IDT-1'!B18</f>
        <v>0</v>
      </c>
      <c r="AF18" s="26"/>
      <c r="AG18">
        <f t="shared" si="2"/>
        <v>1844.324715673592</v>
      </c>
      <c r="AI18" s="75">
        <f>PXIL!H18</f>
        <v>0</v>
      </c>
      <c r="AJ18" s="75">
        <f>PXIL!N18</f>
        <v>0</v>
      </c>
      <c r="AK18" s="75">
        <f>RTM_IEX!H18</f>
        <v>44.27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12.89235668789809</v>
      </c>
      <c r="F19">
        <f>GT_Spot!P19</f>
        <v>0</v>
      </c>
      <c r="G19">
        <f>PPCL_NG!P19</f>
        <v>33.950000000000003</v>
      </c>
      <c r="H19">
        <f>PPCL_Spot!P19</f>
        <v>10.18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813.51408875259517</v>
      </c>
      <c r="P19" s="77">
        <v>52.92</v>
      </c>
      <c r="Q19" s="77">
        <v>38.124302151823073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47.99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731.41000000000008</v>
      </c>
      <c r="AB19" s="117">
        <f>-STOA!N19</f>
        <v>0</v>
      </c>
      <c r="AC19">
        <f t="shared" si="0"/>
        <v>16.637638578812386</v>
      </c>
      <c r="AD19">
        <f t="shared" si="1"/>
        <v>1874.0031090135039</v>
      </c>
      <c r="AE19">
        <f>'IDT-1'!B19</f>
        <v>0</v>
      </c>
      <c r="AF19" s="26"/>
      <c r="AG19">
        <f t="shared" si="2"/>
        <v>1874.0031090135039</v>
      </c>
      <c r="AI19" s="75">
        <f>PXIL!H19</f>
        <v>0</v>
      </c>
      <c r="AJ19" s="75">
        <f>PXIL!N19</f>
        <v>0</v>
      </c>
      <c r="AK19" s="75">
        <f>RTM_IEX!H19</f>
        <v>50.04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12.89235668789809</v>
      </c>
      <c r="F20">
        <f>GT_Spot!P20</f>
        <v>0</v>
      </c>
      <c r="G20">
        <f>PPCL_NG!P20</f>
        <v>33.950000000000003</v>
      </c>
      <c r="H20">
        <f>PPCL_Spot!P20</f>
        <v>10.18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804.00520098933328</v>
      </c>
      <c r="P20" s="77">
        <v>52.92</v>
      </c>
      <c r="Q20" s="77">
        <v>38.124302151823073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48.28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731.41000000000008</v>
      </c>
      <c r="AB20" s="117">
        <f>-STOA!N20</f>
        <v>0</v>
      </c>
      <c r="AC20">
        <f t="shared" si="0"/>
        <v>16.196063514195437</v>
      </c>
      <c r="AD20">
        <f t="shared" si="1"/>
        <v>1806.1857963148591</v>
      </c>
      <c r="AE20">
        <f>'IDT-1'!B20</f>
        <v>0</v>
      </c>
      <c r="AF20" s="26"/>
      <c r="AG20">
        <f t="shared" si="2"/>
        <v>1806.1857963148591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12.89235668789809</v>
      </c>
      <c r="F21">
        <f>GT_Spot!P21</f>
        <v>0</v>
      </c>
      <c r="G21">
        <f>PPCL_NG!P21</f>
        <v>33.950000000000003</v>
      </c>
      <c r="H21">
        <f>PPCL_Spot!P21</f>
        <v>10.18</v>
      </c>
      <c r="I21">
        <f>Bawana_NG!P21</f>
        <v>80.573798500777897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786.26125060362074</v>
      </c>
      <c r="P21" s="77">
        <v>52.92</v>
      </c>
      <c r="Q21" s="77">
        <v>38.124302151823073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48.32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731.41000000000008</v>
      </c>
      <c r="AB21" s="117">
        <f>-STOA!N21</f>
        <v>0</v>
      </c>
      <c r="AC21">
        <f t="shared" si="0"/>
        <v>16.690359029908254</v>
      </c>
      <c r="AD21">
        <f t="shared" si="1"/>
        <v>1879.9413489142116</v>
      </c>
      <c r="AE21">
        <f>'IDT-1'!B21</f>
        <v>0</v>
      </c>
      <c r="AF21" s="26"/>
      <c r="AG21">
        <f t="shared" si="2"/>
        <v>1879.9413489142116</v>
      </c>
      <c r="AI21" s="75">
        <f>PXIL!H21</f>
        <v>0</v>
      </c>
      <c r="AJ21" s="75">
        <f>PXIL!N21</f>
        <v>0</v>
      </c>
      <c r="AK21" s="75">
        <f>RTM_IEX!H21</f>
        <v>102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12.89235668789809</v>
      </c>
      <c r="F22">
        <f>GT_Spot!P22</f>
        <v>0</v>
      </c>
      <c r="G22">
        <f>PPCL_NG!P22</f>
        <v>33.950000000000003</v>
      </c>
      <c r="H22">
        <f>PPCL_Spot!P22</f>
        <v>10.18</v>
      </c>
      <c r="I22">
        <f>Bawana_NG!P22</f>
        <v>80.573798500777897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757.88925391977853</v>
      </c>
      <c r="P22" s="77">
        <v>52.92</v>
      </c>
      <c r="Q22" s="77">
        <v>38.124302151823073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48.73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731.41000000000008</v>
      </c>
      <c r="AB22" s="117">
        <f>-STOA!N22</f>
        <v>0</v>
      </c>
      <c r="AC22">
        <f t="shared" si="0"/>
        <v>16.291877459090443</v>
      </c>
      <c r="AD22">
        <f t="shared" si="1"/>
        <v>1835.0578338011871</v>
      </c>
      <c r="AE22">
        <f>'IDT-1'!B22</f>
        <v>0</v>
      </c>
      <c r="AF22" s="26"/>
      <c r="AG22">
        <f t="shared" si="2"/>
        <v>1835.0578338011871</v>
      </c>
      <c r="AI22" s="75">
        <f>PXIL!H22</f>
        <v>0</v>
      </c>
      <c r="AJ22" s="75">
        <f>PXIL!N22</f>
        <v>0</v>
      </c>
      <c r="AK22" s="75">
        <f>RTM_IEX!H22</f>
        <v>84.68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12.89235668789809</v>
      </c>
      <c r="F23">
        <f>GT_Spot!P23</f>
        <v>0</v>
      </c>
      <c r="G23">
        <f>PPCL_NG!P23</f>
        <v>33.950000000000003</v>
      </c>
      <c r="H23">
        <f>PPCL_Spot!P23</f>
        <v>10.18</v>
      </c>
      <c r="I23">
        <f>Bawana_NG!P23</f>
        <v>80.573798500777897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792.38646967072702</v>
      </c>
      <c r="P23" s="77">
        <v>52.92</v>
      </c>
      <c r="Q23" s="77">
        <v>38.124302151823073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64.88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731.41000000000008</v>
      </c>
      <c r="AB23" s="117">
        <f>-STOA!N23</f>
        <v>0</v>
      </c>
      <c r="AC23">
        <f t="shared" si="0"/>
        <v>16.46662095769879</v>
      </c>
      <c r="AD23">
        <f t="shared" si="1"/>
        <v>1854.7403060535273</v>
      </c>
      <c r="AE23">
        <f>'IDT-1'!B23</f>
        <v>0</v>
      </c>
      <c r="AF23" s="26"/>
      <c r="AG23">
        <f t="shared" si="2"/>
        <v>1854.7403060535273</v>
      </c>
      <c r="AI23" s="75">
        <f>PXIL!H23</f>
        <v>0</v>
      </c>
      <c r="AJ23" s="75">
        <f>PXIL!N23</f>
        <v>0</v>
      </c>
      <c r="AK23" s="75">
        <f>RTM_IEX!H23</f>
        <v>53.89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12.89235668789809</v>
      </c>
      <c r="F24">
        <f>GT_Spot!P24</f>
        <v>0</v>
      </c>
      <c r="G24">
        <f>PPCL_NG!P24</f>
        <v>33.950000000000003</v>
      </c>
      <c r="H24">
        <f>PPCL_Spot!P24</f>
        <v>10.18</v>
      </c>
      <c r="I24">
        <f>Bawana_NG!P24</f>
        <v>80.573798500777897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752.27392595711456</v>
      </c>
      <c r="P24" s="77">
        <v>52.929999999999993</v>
      </c>
      <c r="Q24" s="77">
        <v>38.125607648888376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65.08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731.41000000000008</v>
      </c>
      <c r="AB24" s="117">
        <f>-STOA!N24</f>
        <v>0</v>
      </c>
      <c r="AC24">
        <f t="shared" si="0"/>
        <v>16.335666061393177</v>
      </c>
      <c r="AD24">
        <f t="shared" si="1"/>
        <v>1839.990022733286</v>
      </c>
      <c r="AE24">
        <f>'IDT-1'!B24</f>
        <v>0</v>
      </c>
      <c r="AF24" s="26"/>
      <c r="AG24">
        <f t="shared" si="2"/>
        <v>1839.990022733286</v>
      </c>
      <c r="AI24" s="75">
        <f>PXIL!H24</f>
        <v>0</v>
      </c>
      <c r="AJ24" s="75">
        <f>PXIL!N24</f>
        <v>0</v>
      </c>
      <c r="AK24" s="75">
        <f>RTM_IEX!H24</f>
        <v>78.91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12.89235668789809</v>
      </c>
      <c r="F25">
        <f>GT_Spot!P25</f>
        <v>0</v>
      </c>
      <c r="G25">
        <f>PPCL_NG!P25</f>
        <v>33.950000000000003</v>
      </c>
      <c r="H25">
        <f>PPCL_Spot!P25</f>
        <v>10.18</v>
      </c>
      <c r="I25">
        <f>Bawana_NG!P25</f>
        <v>80.573798500777897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725.69678978816444</v>
      </c>
      <c r="P25" s="77">
        <v>52.929999999999993</v>
      </c>
      <c r="Q25" s="77">
        <v>20.207066337639716</v>
      </c>
      <c r="R25" s="80">
        <v>0</v>
      </c>
      <c r="S25" s="80">
        <v>0</v>
      </c>
      <c r="T25" s="78">
        <f>SUMPRODUCT(LTA!F25:AJ25,LTA!F$101:AJ$101,LTA!F$103:AJ$103)</f>
        <v>0.28999999999999998</v>
      </c>
      <c r="U25" s="78">
        <f>SUMPRODUCT(LTA!F25:AJ25,LTA!F$102:AJ$102,LTA!F$103:AJ$103)</f>
        <v>66.14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731.41000000000008</v>
      </c>
      <c r="AB25" s="117">
        <f>-STOA!N25</f>
        <v>0</v>
      </c>
      <c r="AC25">
        <f t="shared" si="0"/>
        <v>15.905208099567426</v>
      </c>
      <c r="AD25">
        <f t="shared" si="1"/>
        <v>1791.5048032149127</v>
      </c>
      <c r="AE25">
        <f>'IDT-1'!B25</f>
        <v>0</v>
      </c>
      <c r="AF25" s="26"/>
      <c r="AG25">
        <f t="shared" si="2"/>
        <v>1791.5048032149127</v>
      </c>
      <c r="AI25" s="75">
        <f>PXIL!H25</f>
        <v>0</v>
      </c>
      <c r="AJ25" s="75">
        <f>PXIL!N25</f>
        <v>0</v>
      </c>
      <c r="AK25" s="75">
        <f>RTM_IEX!H25</f>
        <v>73.14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12.89235668789809</v>
      </c>
      <c r="F26">
        <f>GT_Spot!P26</f>
        <v>0</v>
      </c>
      <c r="G26">
        <f>PPCL_NG!P26</f>
        <v>33.950000000000003</v>
      </c>
      <c r="H26">
        <f>PPCL_Spot!P26</f>
        <v>10.18</v>
      </c>
      <c r="I26">
        <f>Bawana_NG!P26</f>
        <v>80.573798500777897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727.42488070587569</v>
      </c>
      <c r="P26" s="77">
        <v>52.93</v>
      </c>
      <c r="Q26" s="77">
        <v>14.437712294043092</v>
      </c>
      <c r="R26" s="80">
        <v>0</v>
      </c>
      <c r="S26" s="80">
        <v>0</v>
      </c>
      <c r="T26" s="78">
        <f>SUMPRODUCT(LTA!F26:AJ26,LTA!F$101:AJ$101,LTA!F$103:AJ$103)</f>
        <v>0.43</v>
      </c>
      <c r="U26" s="78">
        <f>SUMPRODUCT(LTA!F26:AJ26,LTA!F$102:AJ$102,LTA!F$103:AJ$103)</f>
        <v>66.599999999999994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731.41000000000008</v>
      </c>
      <c r="AB26" s="117">
        <f>-STOA!N26</f>
        <v>0</v>
      </c>
      <c r="AC26">
        <f t="shared" si="0"/>
        <v>15.629316984059635</v>
      </c>
      <c r="AD26">
        <f t="shared" si="1"/>
        <v>1760.4294312045351</v>
      </c>
      <c r="AE26">
        <f>'IDT-1'!B26</f>
        <v>0</v>
      </c>
      <c r="AF26" s="26"/>
      <c r="AG26">
        <f t="shared" si="2"/>
        <v>1760.4294312045351</v>
      </c>
      <c r="AI26" s="75">
        <f>PXIL!H26</f>
        <v>0</v>
      </c>
      <c r="AJ26" s="75">
        <f>PXIL!N26</f>
        <v>0</v>
      </c>
      <c r="AK26" s="75">
        <f>RTM_IEX!H26</f>
        <v>45.23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12.89235668789809</v>
      </c>
      <c r="F27">
        <f>GT_Spot!P27</f>
        <v>0</v>
      </c>
      <c r="G27">
        <f>PPCL_NG!P27</f>
        <v>33.950000000000003</v>
      </c>
      <c r="H27">
        <f>PPCL_Spot!P27</f>
        <v>10.18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797.84272084257941</v>
      </c>
      <c r="P27" s="77">
        <v>52.93</v>
      </c>
      <c r="Q27" s="77">
        <v>34.79</v>
      </c>
      <c r="R27" s="80">
        <v>7.92</v>
      </c>
      <c r="S27" s="80">
        <v>0</v>
      </c>
      <c r="T27" s="78">
        <f>SUMPRODUCT(LTA!F27:AJ27,LTA!F$101:AJ$101,LTA!F$103:AJ$103)</f>
        <v>1.1200000000000001</v>
      </c>
      <c r="U27" s="78">
        <f>SUMPRODUCT(LTA!F27:AJ27,LTA!F$102:AJ$102,LTA!F$103:AJ$103)</f>
        <v>66.959999999999994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568.45999999999992</v>
      </c>
      <c r="AB27" s="117">
        <f>-STOA!N27</f>
        <v>0</v>
      </c>
      <c r="AC27">
        <f t="shared" si="0"/>
        <v>15.537060682268201</v>
      </c>
      <c r="AD27">
        <f t="shared" si="1"/>
        <v>1750.0380168482093</v>
      </c>
      <c r="AE27">
        <f>'IDT-1'!B27</f>
        <v>0</v>
      </c>
      <c r="AF27" s="26"/>
      <c r="AG27">
        <f t="shared" si="2"/>
        <v>1750.0380168482093</v>
      </c>
      <c r="AI27" s="75">
        <f>PXIL!H27</f>
        <v>0</v>
      </c>
      <c r="AJ27" s="75">
        <f>PXIL!N27</f>
        <v>0</v>
      </c>
      <c r="AK27" s="75">
        <f>RTM_IEX!H27</f>
        <v>78.91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13.893415869442881</v>
      </c>
      <c r="F28">
        <f>GT_Spot!P28</f>
        <v>0</v>
      </c>
      <c r="G28">
        <f>PPCL_NG!P28</f>
        <v>33.950000000000003</v>
      </c>
      <c r="H28">
        <f>PPCL_Spot!P28</f>
        <v>10.18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787.2582822978934</v>
      </c>
      <c r="P28" s="77">
        <v>52.93</v>
      </c>
      <c r="Q28" s="77">
        <v>34.79</v>
      </c>
      <c r="R28" s="80">
        <v>18.110000000000003</v>
      </c>
      <c r="S28" s="80">
        <v>0</v>
      </c>
      <c r="T28" s="78">
        <f>SUMPRODUCT(LTA!F28:AJ28,LTA!F$101:AJ$101,LTA!F$103:AJ$103)</f>
        <v>3.5100000000000002</v>
      </c>
      <c r="U28" s="78">
        <f>SUMPRODUCT(LTA!F28:AJ28,LTA!F$102:AJ$102,LTA!F$103:AJ$103)</f>
        <v>67.5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568.83999999999992</v>
      </c>
      <c r="AB28" s="117">
        <f>-STOA!N28</f>
        <v>0</v>
      </c>
      <c r="AC28">
        <f t="shared" si="0"/>
        <v>15.495318943872558</v>
      </c>
      <c r="AD28">
        <f t="shared" si="1"/>
        <v>1745.3363792234636</v>
      </c>
      <c r="AE28">
        <f>'IDT-1'!B28</f>
        <v>0</v>
      </c>
      <c r="AF28" s="26"/>
      <c r="AG28">
        <f t="shared" si="2"/>
        <v>1745.3363792234636</v>
      </c>
      <c r="AI28" s="75">
        <f>PXIL!H28</f>
        <v>0</v>
      </c>
      <c r="AJ28" s="75">
        <f>PXIL!N28</f>
        <v>0</v>
      </c>
      <c r="AK28" s="75">
        <f>RTM_IEX!H28</f>
        <v>70.25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13.893415869442881</v>
      </c>
      <c r="F29">
        <f>GT_Spot!P29</f>
        <v>0</v>
      </c>
      <c r="G29">
        <f>PPCL_NG!P29</f>
        <v>33.950000000000003</v>
      </c>
      <c r="H29">
        <f>PPCL_Spot!P29</f>
        <v>10.18</v>
      </c>
      <c r="I29">
        <f>Bawana_NG!P29</f>
        <v>85.003983316931453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809.67205973150647</v>
      </c>
      <c r="P29" s="77">
        <v>52.93</v>
      </c>
      <c r="Q29" s="77">
        <v>37.5</v>
      </c>
      <c r="R29" s="80">
        <v>26.03</v>
      </c>
      <c r="S29" s="80">
        <v>0</v>
      </c>
      <c r="T29" s="78">
        <f>SUMPRODUCT(LTA!F29:AJ29,LTA!F$101:AJ$101,LTA!F$103:AJ$103)</f>
        <v>7.67</v>
      </c>
      <c r="U29" s="78">
        <f>SUMPRODUCT(LTA!F29:AJ29,LTA!F$102:AJ$102,LTA!F$103:AJ$103)</f>
        <v>68.25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570.13999999999987</v>
      </c>
      <c r="AB29" s="117">
        <f>-STOA!N29</f>
        <v>0</v>
      </c>
      <c r="AC29">
        <f t="shared" si="0"/>
        <v>15.483419238477349</v>
      </c>
      <c r="AD29">
        <f t="shared" si="1"/>
        <v>1743.9960396794031</v>
      </c>
      <c r="AE29">
        <f>'IDT-1'!B29</f>
        <v>0</v>
      </c>
      <c r="AF29" s="26"/>
      <c r="AG29">
        <f t="shared" si="2"/>
        <v>1743.9960396794031</v>
      </c>
      <c r="AI29" s="75">
        <f>PXIL!H29</f>
        <v>0</v>
      </c>
      <c r="AJ29" s="75">
        <f>PXIL!N29</f>
        <v>0</v>
      </c>
      <c r="AK29" s="75">
        <f>RTM_IEX!H29</f>
        <v>44.26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13.893415869442881</v>
      </c>
      <c r="F30">
        <f>GT_Spot!P30</f>
        <v>0</v>
      </c>
      <c r="G30">
        <f>PPCL_NG!P30</f>
        <v>33.950000000000003</v>
      </c>
      <c r="H30">
        <f>PPCL_Spot!P30</f>
        <v>10.18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780.70887650050895</v>
      </c>
      <c r="P30" s="77">
        <v>52.93</v>
      </c>
      <c r="Q30" s="77">
        <v>37.5</v>
      </c>
      <c r="R30" s="80">
        <v>32.46438411669368</v>
      </c>
      <c r="S30" s="80">
        <v>0</v>
      </c>
      <c r="T30" s="78">
        <f>SUMPRODUCT(LTA!F30:AJ30,LTA!F$101:AJ$101,LTA!F$103:AJ$103)</f>
        <v>12.61</v>
      </c>
      <c r="U30" s="78">
        <f>SUMPRODUCT(LTA!F30:AJ30,LTA!F$102:AJ$102,LTA!F$103:AJ$103)</f>
        <v>68.459999999999994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572.31999999999994</v>
      </c>
      <c r="AB30" s="117">
        <f>-STOA!N30</f>
        <v>0</v>
      </c>
      <c r="AC30">
        <f t="shared" si="0"/>
        <v>15.388618753082481</v>
      </c>
      <c r="AD30">
        <f t="shared" si="1"/>
        <v>1733.3180577335629</v>
      </c>
      <c r="AE30">
        <f>'IDT-1'!B30</f>
        <v>0</v>
      </c>
      <c r="AF30" s="26"/>
      <c r="AG30">
        <f t="shared" si="2"/>
        <v>1733.3180577335629</v>
      </c>
      <c r="AI30" s="75">
        <f>PXIL!H30</f>
        <v>0</v>
      </c>
      <c r="AJ30" s="75">
        <f>PXIL!N30</f>
        <v>0</v>
      </c>
      <c r="AK30" s="75">
        <f>RTM_IEX!H30</f>
        <v>58.69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13.893415869442881</v>
      </c>
      <c r="F31">
        <f>GT_Spot!P31</f>
        <v>0</v>
      </c>
      <c r="G31">
        <f>PPCL_NG!P31</f>
        <v>33.950000000000003</v>
      </c>
      <c r="H31">
        <f>PPCL_Spot!P31</f>
        <v>9.34</v>
      </c>
      <c r="I31">
        <f>Bawana_NG!P31</f>
        <v>75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784.79913951250887</v>
      </c>
      <c r="P31" s="77">
        <v>52.93</v>
      </c>
      <c r="Q31" s="77">
        <v>38.125607648888376</v>
      </c>
      <c r="R31" s="80">
        <v>38.845367278797994</v>
      </c>
      <c r="S31" s="80">
        <v>0</v>
      </c>
      <c r="T31" s="78">
        <f>SUMPRODUCT(LTA!F31:AJ31,LTA!F$101:AJ$101,LTA!F$103:AJ$103)</f>
        <v>20.03</v>
      </c>
      <c r="U31" s="78">
        <f>SUMPRODUCT(LTA!F31:AJ31,LTA!F$102:AJ$102,LTA!F$103:AJ$103)</f>
        <v>70.38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575.37999999999988</v>
      </c>
      <c r="AB31" s="117">
        <f>-STOA!N31</f>
        <v>0</v>
      </c>
      <c r="AC31">
        <f t="shared" si="0"/>
        <v>15.664295066724812</v>
      </c>
      <c r="AD31">
        <f t="shared" si="1"/>
        <v>1764.3692352429127</v>
      </c>
      <c r="AE31">
        <f>'IDT-1'!B31</f>
        <v>0</v>
      </c>
      <c r="AF31" s="26"/>
      <c r="AG31">
        <f t="shared" si="2"/>
        <v>1764.3692352429127</v>
      </c>
      <c r="AI31" s="75">
        <f>PXIL!H31</f>
        <v>0</v>
      </c>
      <c r="AJ31" s="75">
        <f>PXIL!N31</f>
        <v>0</v>
      </c>
      <c r="AK31" s="75">
        <f>RTM_IEX!H31</f>
        <v>67.36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13.893415869442881</v>
      </c>
      <c r="F32">
        <f>GT_Spot!P32</f>
        <v>0</v>
      </c>
      <c r="G32">
        <f>PPCL_NG!P32</f>
        <v>33.950000000000003</v>
      </c>
      <c r="H32">
        <f>PPCL_Spot!P32</f>
        <v>9.34</v>
      </c>
      <c r="I32">
        <f>Bawana_NG!P32</f>
        <v>75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787.30226477914391</v>
      </c>
      <c r="P32" s="77">
        <v>52.93</v>
      </c>
      <c r="Q32" s="77">
        <v>38.125607648888376</v>
      </c>
      <c r="R32" s="80">
        <v>42</v>
      </c>
      <c r="S32" s="80">
        <v>0</v>
      </c>
      <c r="T32" s="78">
        <f>SUMPRODUCT(LTA!F32:AJ32,LTA!F$101:AJ$101,LTA!F$103:AJ$103)</f>
        <v>29.28</v>
      </c>
      <c r="U32" s="78">
        <f>SUMPRODUCT(LTA!F32:AJ32,LTA!F$102:AJ$102,LTA!F$103:AJ$103)</f>
        <v>70.55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578.77999999999986</v>
      </c>
      <c r="AB32" s="117">
        <f>-STOA!N32</f>
        <v>0</v>
      </c>
      <c r="AC32">
        <f t="shared" si="0"/>
        <v>15.234131337017779</v>
      </c>
      <c r="AD32">
        <f t="shared" si="1"/>
        <v>1715.9171569604571</v>
      </c>
      <c r="AE32">
        <f>'IDT-1'!B32</f>
        <v>0</v>
      </c>
      <c r="AF32" s="26"/>
      <c r="AG32">
        <f t="shared" si="2"/>
        <v>1715.9171569604571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13.893415869442881</v>
      </c>
      <c r="F33">
        <f>GT_Spot!P33</f>
        <v>0</v>
      </c>
      <c r="G33">
        <f>PPCL_NG!P33</f>
        <v>33.950000000000003</v>
      </c>
      <c r="H33">
        <f>PPCL_Spot!P33</f>
        <v>9.34</v>
      </c>
      <c r="I33">
        <f>Bawana_NG!P33</f>
        <v>76.419999999999987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797.96054704170899</v>
      </c>
      <c r="P33" s="77">
        <v>52.93</v>
      </c>
      <c r="Q33" s="77">
        <v>38.125607648888376</v>
      </c>
      <c r="R33" s="80">
        <v>42</v>
      </c>
      <c r="S33" s="80">
        <v>0</v>
      </c>
      <c r="T33" s="78">
        <f>SUMPRODUCT(LTA!F33:AJ33,LTA!F$101:AJ$101,LTA!F$103:AJ$103)</f>
        <v>39.449999999999996</v>
      </c>
      <c r="U33" s="78">
        <f>SUMPRODUCT(LTA!F33:AJ33,LTA!F$102:AJ$102,LTA!F$103:AJ$103)</f>
        <v>70.72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582.32999999999993</v>
      </c>
      <c r="AB33" s="117">
        <f>-STOA!N33</f>
        <v>0</v>
      </c>
      <c r="AC33">
        <f t="shared" si="0"/>
        <v>15.462652220928355</v>
      </c>
      <c r="AD33">
        <f t="shared" si="1"/>
        <v>1741.6569183391121</v>
      </c>
      <c r="AE33">
        <f>'IDT-1'!B33</f>
        <v>0</v>
      </c>
      <c r="AF33" s="26"/>
      <c r="AG33">
        <f t="shared" si="2"/>
        <v>1741.6569183391121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13.893415869442881</v>
      </c>
      <c r="F34">
        <f>GT_Spot!P34</f>
        <v>0</v>
      </c>
      <c r="G34">
        <f>PPCL_NG!P34</f>
        <v>33.950000000000003</v>
      </c>
      <c r="H34">
        <f>PPCL_Spot!P34</f>
        <v>9.34</v>
      </c>
      <c r="I34">
        <f>Bawana_NG!P34</f>
        <v>82.723814618399814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808.40930690154039</v>
      </c>
      <c r="P34" s="77">
        <v>52.93</v>
      </c>
      <c r="Q34" s="77">
        <v>38.125607648888376</v>
      </c>
      <c r="R34" s="80">
        <v>42</v>
      </c>
      <c r="S34" s="80">
        <v>0</v>
      </c>
      <c r="T34" s="78">
        <f>SUMPRODUCT(LTA!F34:AJ34,LTA!F$101:AJ$101,LTA!F$103:AJ$103)</f>
        <v>46.7</v>
      </c>
      <c r="U34" s="78">
        <f>SUMPRODUCT(LTA!F34:AJ34,LTA!F$102:AJ$102,LTA!F$103:AJ$103)</f>
        <v>70.58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587.51999999999987</v>
      </c>
      <c r="AB34" s="117">
        <f>-STOA!N34</f>
        <v>0</v>
      </c>
      <c r="AC34">
        <f t="shared" si="0"/>
        <v>15.718314876336786</v>
      </c>
      <c r="AD34">
        <f t="shared" si="1"/>
        <v>1770.4538301619343</v>
      </c>
      <c r="AE34">
        <f>'IDT-1'!B34</f>
        <v>0</v>
      </c>
      <c r="AF34" s="26"/>
      <c r="AG34">
        <f t="shared" si="2"/>
        <v>1770.4538301619343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12.89235668789809</v>
      </c>
      <c r="F35">
        <f>GT_Spot!P35</f>
        <v>0</v>
      </c>
      <c r="G35">
        <f>PPCL_NG!P35</f>
        <v>33.950000000000003</v>
      </c>
      <c r="H35">
        <f>PPCL_Spot!P35</f>
        <v>9.34</v>
      </c>
      <c r="I35">
        <f>Bawana_NG!P35</f>
        <v>82.723814618399814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756.31380106165636</v>
      </c>
      <c r="P35" s="77">
        <v>52.93</v>
      </c>
      <c r="Q35" s="77">
        <v>38.125607648888376</v>
      </c>
      <c r="R35" s="80">
        <v>42.5</v>
      </c>
      <c r="S35" s="80">
        <v>0</v>
      </c>
      <c r="T35" s="78">
        <f>SUMPRODUCT(LTA!F35:AJ35,LTA!F$101:AJ$101,LTA!F$103:AJ$103)</f>
        <v>56.980000000000004</v>
      </c>
      <c r="U35" s="78">
        <f>SUMPRODUCT(LTA!F35:AJ35,LTA!F$102:AJ$102,LTA!F$103:AJ$103)</f>
        <v>70.67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704.83999999999992</v>
      </c>
      <c r="AB35" s="117">
        <f>-STOA!N35</f>
        <v>0</v>
      </c>
      <c r="AC35">
        <f t="shared" si="0"/>
        <v>17.488903044422628</v>
      </c>
      <c r="AD35">
        <f t="shared" si="1"/>
        <v>1718.7766769724199</v>
      </c>
      <c r="AE35">
        <f>'IDT-1'!B35</f>
        <v>0</v>
      </c>
      <c r="AF35" s="26"/>
      <c r="AG35">
        <f t="shared" si="2"/>
        <v>1718.7766769724199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-125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12.89235668789809</v>
      </c>
      <c r="F36">
        <f>GT_Spot!P36</f>
        <v>0</v>
      </c>
      <c r="G36">
        <f>PPCL_NG!P36</f>
        <v>33.950000000000003</v>
      </c>
      <c r="H36">
        <f>PPCL_Spot!P36</f>
        <v>9.34</v>
      </c>
      <c r="I36">
        <f>Bawana_NG!P36</f>
        <v>82.723814618399814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742.92447767951296</v>
      </c>
      <c r="P36" s="77">
        <v>52.929999999999993</v>
      </c>
      <c r="Q36" s="77">
        <v>38.125607648888376</v>
      </c>
      <c r="R36" s="80">
        <v>42.5</v>
      </c>
      <c r="S36" s="80">
        <v>0</v>
      </c>
      <c r="T36" s="78">
        <f>SUMPRODUCT(LTA!F36:AJ36,LTA!F$101:AJ$101,LTA!F$103:AJ$103)</f>
        <v>60.019999999999996</v>
      </c>
      <c r="U36" s="78">
        <f>SUMPRODUCT(LTA!F36:AJ36,LTA!F$102:AJ$102,LTA!F$103:AJ$103)</f>
        <v>70.63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706.93999999999994</v>
      </c>
      <c r="AB36" s="117">
        <f>-STOA!N36</f>
        <v>0</v>
      </c>
      <c r="AC36">
        <f t="shared" si="0"/>
        <v>17.149613172993909</v>
      </c>
      <c r="AD36">
        <f t="shared" si="1"/>
        <v>1740.8266434617055</v>
      </c>
      <c r="AE36">
        <f>'IDT-1'!B36</f>
        <v>0</v>
      </c>
      <c r="AF36" s="26"/>
      <c r="AG36">
        <f t="shared" si="2"/>
        <v>1740.8266434617055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-95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12.89235668789809</v>
      </c>
      <c r="F37">
        <f>GT_Spot!P37</f>
        <v>0</v>
      </c>
      <c r="G37">
        <f>PPCL_NG!P37</f>
        <v>33.950000000000003</v>
      </c>
      <c r="H37">
        <f>PPCL_Spot!P37</f>
        <v>9.34</v>
      </c>
      <c r="I37">
        <f>Bawana_NG!P37</f>
        <v>82.723814618399814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754.3601078672699</v>
      </c>
      <c r="P37" s="77">
        <v>52.92</v>
      </c>
      <c r="Q37" s="77">
        <v>38.124302151823073</v>
      </c>
      <c r="R37" s="80">
        <v>42.5</v>
      </c>
      <c r="S37" s="80">
        <v>0</v>
      </c>
      <c r="T37" s="78">
        <f>SUMPRODUCT(LTA!F37:AJ37,LTA!F$101:AJ$101,LTA!F$103:AJ$103)</f>
        <v>66.050000000000011</v>
      </c>
      <c r="U37" s="78">
        <f>SUMPRODUCT(LTA!F37:AJ37,LTA!F$102:AJ$102,LTA!F$103:AJ$103)</f>
        <v>70.819999999999993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711.14</v>
      </c>
      <c r="AB37" s="117">
        <f>-STOA!N37</f>
        <v>0</v>
      </c>
      <c r="AC37">
        <f t="shared" si="0"/>
        <v>17.661455821071026</v>
      </c>
      <c r="AD37">
        <f t="shared" si="1"/>
        <v>1726.1591255043197</v>
      </c>
      <c r="AE37">
        <f>'IDT-1'!B37</f>
        <v>0</v>
      </c>
      <c r="AF37" s="26"/>
      <c r="AG37">
        <f t="shared" si="2"/>
        <v>1726.1591255043197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-131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12.89235668789809</v>
      </c>
      <c r="F38">
        <f>GT_Spot!P38</f>
        <v>0</v>
      </c>
      <c r="G38">
        <f>PPCL_NG!P38</f>
        <v>33.950000000000003</v>
      </c>
      <c r="H38">
        <f>PPCL_Spot!P38</f>
        <v>9.34</v>
      </c>
      <c r="I38">
        <f>Bawana_NG!P38</f>
        <v>82.723814618399814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754.36436578195253</v>
      </c>
      <c r="P38" s="77">
        <v>52.92</v>
      </c>
      <c r="Q38" s="77">
        <v>38.124302151823073</v>
      </c>
      <c r="R38" s="80">
        <v>42.5</v>
      </c>
      <c r="S38" s="80">
        <v>0</v>
      </c>
      <c r="T38" s="78">
        <f>SUMPRODUCT(LTA!F38:AJ38,LTA!F$101:AJ$101,LTA!F$103:AJ$103)</f>
        <v>71.53</v>
      </c>
      <c r="U38" s="78">
        <f>SUMPRODUCT(LTA!F38:AJ38,LTA!F$102:AJ$102,LTA!F$103:AJ$103)</f>
        <v>70.319999999999993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712.54</v>
      </c>
      <c r="AB38" s="117">
        <f>-STOA!N38</f>
        <v>0</v>
      </c>
      <c r="AC38">
        <f t="shared" si="0"/>
        <v>17.51344035770974</v>
      </c>
      <c r="AD38">
        <f t="shared" si="1"/>
        <v>1755.6913988823637</v>
      </c>
      <c r="AE38">
        <f>'IDT-1'!B38</f>
        <v>0</v>
      </c>
      <c r="AF38" s="26"/>
      <c r="AG38">
        <f t="shared" si="2"/>
        <v>1755.6913988823637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-108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12.780573248407642</v>
      </c>
      <c r="F39">
        <f>GT_Spot!P39</f>
        <v>0</v>
      </c>
      <c r="G39">
        <f>PPCL_NG!P39</f>
        <v>33.950000000000003</v>
      </c>
      <c r="H39">
        <f>PPCL_Spot!P39</f>
        <v>9</v>
      </c>
      <c r="I39">
        <f>Bawana_NG!P39</f>
        <v>82.723814618399814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756.06060492488541</v>
      </c>
      <c r="P39" s="77">
        <v>52.92</v>
      </c>
      <c r="Q39" s="77">
        <v>38.124302151823073</v>
      </c>
      <c r="R39" s="80">
        <v>42.5</v>
      </c>
      <c r="S39" s="80">
        <v>0</v>
      </c>
      <c r="T39" s="78">
        <f>SUMPRODUCT(LTA!F39:AJ39,LTA!F$101:AJ$101,LTA!F$103:AJ$103)</f>
        <v>91.66</v>
      </c>
      <c r="U39" s="78">
        <f>SUMPRODUCT(LTA!F39:AJ39,LTA!F$102:AJ$102,LTA!F$103:AJ$103)</f>
        <v>61.25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717.68</v>
      </c>
      <c r="AB39" s="117">
        <f>-STOA!N39</f>
        <v>0</v>
      </c>
      <c r="AC39">
        <f t="shared" si="0"/>
        <v>17.373973359667591</v>
      </c>
      <c r="AD39">
        <f t="shared" si="1"/>
        <v>1806.2753215838484</v>
      </c>
      <c r="AE39">
        <f>'IDT-1'!B39</f>
        <v>0</v>
      </c>
      <c r="AF39" s="26"/>
      <c r="AG39">
        <f t="shared" si="2"/>
        <v>1806.2753215838484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-75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0</v>
      </c>
      <c r="AU39">
        <v>37</v>
      </c>
    </row>
    <row r="40" spans="1:47">
      <c r="A40" t="s">
        <v>82</v>
      </c>
      <c r="E40">
        <f>GT_NG!P40</f>
        <v>12.780573248407642</v>
      </c>
      <c r="F40">
        <f>GT_Spot!P40</f>
        <v>0</v>
      </c>
      <c r="G40">
        <f>PPCL_NG!P40</f>
        <v>33.950000000000003</v>
      </c>
      <c r="H40">
        <f>PPCL_Spot!P40</f>
        <v>9</v>
      </c>
      <c r="I40">
        <f>Bawana_NG!P40</f>
        <v>82.723814618399814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795.30628486822957</v>
      </c>
      <c r="P40" s="77">
        <v>52.92</v>
      </c>
      <c r="Q40" s="77">
        <v>38.124302151823073</v>
      </c>
      <c r="R40" s="80">
        <v>42.5</v>
      </c>
      <c r="S40" s="80">
        <v>0</v>
      </c>
      <c r="T40" s="78">
        <f>SUMPRODUCT(LTA!F40:AJ40,LTA!F$101:AJ$101,LTA!F$103:AJ$103)</f>
        <v>100.82</v>
      </c>
      <c r="U40" s="78">
        <f>SUMPRODUCT(LTA!F40:AJ40,LTA!F$102:AJ$102,LTA!F$103:AJ$103)</f>
        <v>57.09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721.88</v>
      </c>
      <c r="AB40" s="117">
        <f>-STOA!N40</f>
        <v>0</v>
      </c>
      <c r="AC40">
        <f t="shared" si="0"/>
        <v>17.427413987236811</v>
      </c>
      <c r="AD40">
        <f t="shared" si="1"/>
        <v>1896.6675608996229</v>
      </c>
      <c r="AE40">
        <f>'IDT-1'!B40</f>
        <v>0</v>
      </c>
      <c r="AF40" s="26"/>
      <c r="AG40">
        <f t="shared" si="2"/>
        <v>1896.6675608996229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0</v>
      </c>
      <c r="AU40">
        <v>38</v>
      </c>
    </row>
    <row r="41" spans="1:47">
      <c r="A41" t="s">
        <v>83</v>
      </c>
      <c r="E41">
        <f>GT_NG!P41</f>
        <v>12.780573248407642</v>
      </c>
      <c r="F41">
        <f>GT_Spot!P41</f>
        <v>0</v>
      </c>
      <c r="G41">
        <f>PPCL_NG!P41</f>
        <v>33.950000000000003</v>
      </c>
      <c r="H41">
        <f>PPCL_Spot!P41</f>
        <v>9</v>
      </c>
      <c r="I41">
        <f>Bawana_NG!P41</f>
        <v>82.723814618399814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802.79909281274058</v>
      </c>
      <c r="P41" s="77">
        <v>52.92</v>
      </c>
      <c r="Q41" s="77">
        <v>38.124302151823073</v>
      </c>
      <c r="R41" s="80">
        <v>42.5</v>
      </c>
      <c r="S41" s="80">
        <v>0</v>
      </c>
      <c r="T41" s="78">
        <f>SUMPRODUCT(LTA!F41:AJ41,LTA!F$101:AJ$101,LTA!F$103:AJ$103)</f>
        <v>110.6</v>
      </c>
      <c r="U41" s="78">
        <f>SUMPRODUCT(LTA!F41:AJ41,LTA!F$102:AJ$102,LTA!F$103:AJ$103)</f>
        <v>56.19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723.28</v>
      </c>
      <c r="AB41" s="117">
        <f>-STOA!N41</f>
        <v>0</v>
      </c>
      <c r="AC41">
        <f t="shared" si="0"/>
        <v>17.415130274226797</v>
      </c>
      <c r="AD41">
        <f t="shared" si="1"/>
        <v>1933.4526525571441</v>
      </c>
      <c r="AE41">
        <f>'IDT-1'!B41</f>
        <v>0</v>
      </c>
      <c r="AF41" s="26"/>
      <c r="AG41">
        <f t="shared" si="2"/>
        <v>1933.4526525571441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0</v>
      </c>
      <c r="AU41">
        <v>39</v>
      </c>
    </row>
    <row r="42" spans="1:47">
      <c r="A42" t="s">
        <v>84</v>
      </c>
      <c r="E42">
        <f>GT_NG!P42</f>
        <v>12.780573248407642</v>
      </c>
      <c r="F42">
        <f>GT_Spot!P42</f>
        <v>0</v>
      </c>
      <c r="G42">
        <f>PPCL_NG!P42</f>
        <v>33.950000000000003</v>
      </c>
      <c r="H42">
        <f>PPCL_Spot!P42</f>
        <v>9.34</v>
      </c>
      <c r="I42">
        <f>Bawana_NG!P42</f>
        <v>82.723814618399814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802.79585432618774</v>
      </c>
      <c r="P42" s="77">
        <v>52.92</v>
      </c>
      <c r="Q42" s="77">
        <v>38.124302151823073</v>
      </c>
      <c r="R42" s="80">
        <v>42.5</v>
      </c>
      <c r="S42" s="80">
        <v>0</v>
      </c>
      <c r="T42" s="78">
        <f>SUMPRODUCT(LTA!F42:AJ42,LTA!F$101:AJ$101,LTA!F$103:AJ$103)</f>
        <v>121.31</v>
      </c>
      <c r="U42" s="78">
        <f>SUMPRODUCT(LTA!F42:AJ42,LTA!F$102:AJ$102,LTA!F$103:AJ$103)</f>
        <v>31.96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726.78</v>
      </c>
      <c r="AB42" s="117">
        <f>-STOA!N42</f>
        <v>0</v>
      </c>
      <c r="AC42">
        <f t="shared" si="0"/>
        <v>17.290279990234399</v>
      </c>
      <c r="AD42">
        <f t="shared" si="1"/>
        <v>1947.5142643545837</v>
      </c>
      <c r="AE42">
        <f>'IDT-1'!B42</f>
        <v>0</v>
      </c>
      <c r="AF42" s="26"/>
      <c r="AG42">
        <f t="shared" si="2"/>
        <v>1947.5142643545837</v>
      </c>
      <c r="AI42" s="75">
        <f>PXIL!H42</f>
        <v>0</v>
      </c>
      <c r="AJ42" s="75">
        <f>PXIL!N42</f>
        <v>0</v>
      </c>
      <c r="AK42" s="75">
        <f>RTM_IEX!H42</f>
        <v>9.6199999999999992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0</v>
      </c>
      <c r="AU42">
        <v>40</v>
      </c>
    </row>
    <row r="43" spans="1:47">
      <c r="A43" t="s">
        <v>85</v>
      </c>
      <c r="E43">
        <f>GT_NG!P43</f>
        <v>12.780573248407642</v>
      </c>
      <c r="F43">
        <f>GT_Spot!P43</f>
        <v>0</v>
      </c>
      <c r="G43">
        <f>PPCL_NG!P43</f>
        <v>33.950000000000003</v>
      </c>
      <c r="H43">
        <f>PPCL_Spot!P43</f>
        <v>9.34</v>
      </c>
      <c r="I43">
        <f>Bawana_NG!P43</f>
        <v>82.723814618399814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849.40467832747686</v>
      </c>
      <c r="P43" s="77">
        <v>52.92</v>
      </c>
      <c r="Q43" s="77">
        <v>38.124302151823073</v>
      </c>
      <c r="R43" s="80">
        <v>42.5</v>
      </c>
      <c r="S43" s="80">
        <v>0</v>
      </c>
      <c r="T43" s="78">
        <f>SUMPRODUCT(LTA!F43:AJ43,LTA!F$101:AJ$101,LTA!F$103:AJ$103)</f>
        <v>132.52000000000001</v>
      </c>
      <c r="U43" s="78">
        <f>SUMPRODUCT(LTA!F43:AJ43,LTA!F$102:AJ$102,LTA!F$103:AJ$103)</f>
        <v>32.43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730.28</v>
      </c>
      <c r="AB43" s="117">
        <f>-STOA!N43</f>
        <v>0</v>
      </c>
      <c r="AC43">
        <f t="shared" si="0"/>
        <v>17.859453641445747</v>
      </c>
      <c r="AD43">
        <f t="shared" si="1"/>
        <v>2011.6239147046617</v>
      </c>
      <c r="AE43">
        <f>'IDT-1'!B43</f>
        <v>0</v>
      </c>
      <c r="AF43" s="26"/>
      <c r="AG43">
        <f t="shared" si="2"/>
        <v>2011.6239147046617</v>
      </c>
      <c r="AI43" s="75">
        <f>PXIL!H43</f>
        <v>0</v>
      </c>
      <c r="AJ43" s="75">
        <f>PXIL!N43</f>
        <v>0</v>
      </c>
      <c r="AK43" s="75">
        <f>RTM_IEX!H43</f>
        <v>12.51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0</v>
      </c>
      <c r="AU43">
        <v>41</v>
      </c>
    </row>
    <row r="44" spans="1:47">
      <c r="A44" t="s">
        <v>86</v>
      </c>
      <c r="E44">
        <f>GT_NG!P44</f>
        <v>12.780573248407642</v>
      </c>
      <c r="F44">
        <f>GT_Spot!P44</f>
        <v>0</v>
      </c>
      <c r="G44">
        <f>PPCL_NG!P44</f>
        <v>33.950000000000003</v>
      </c>
      <c r="H44">
        <f>PPCL_Spot!P44</f>
        <v>9.34</v>
      </c>
      <c r="I44">
        <f>Bawana_NG!P44</f>
        <v>82.723814618399814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849.40142955813792</v>
      </c>
      <c r="P44" s="77">
        <v>52.92</v>
      </c>
      <c r="Q44" s="77">
        <v>38.124302151823073</v>
      </c>
      <c r="R44" s="80">
        <v>42.5</v>
      </c>
      <c r="S44" s="80">
        <v>0</v>
      </c>
      <c r="T44" s="78">
        <f>SUMPRODUCT(LTA!F44:AJ44,LTA!F$101:AJ$101,LTA!F$103:AJ$103)</f>
        <v>115.13</v>
      </c>
      <c r="U44" s="78">
        <f>SUMPRODUCT(LTA!F44:AJ44,LTA!F$102:AJ$102,LTA!F$103:AJ$103)</f>
        <v>33.229999999999997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740.07999999999993</v>
      </c>
      <c r="AB44" s="117">
        <f>-STOA!N44</f>
        <v>0</v>
      </c>
      <c r="AC44">
        <f t="shared" si="0"/>
        <v>18.011401052275563</v>
      </c>
      <c r="AD44">
        <f t="shared" si="1"/>
        <v>2028.7387185244929</v>
      </c>
      <c r="AE44">
        <f>'IDT-1'!B44</f>
        <v>0</v>
      </c>
      <c r="AF44" s="26"/>
      <c r="AG44">
        <f t="shared" si="2"/>
        <v>2028.7387185244929</v>
      </c>
      <c r="AI44" s="75">
        <f>PXIL!H44</f>
        <v>0</v>
      </c>
      <c r="AJ44" s="75">
        <f>PXIL!N44</f>
        <v>0</v>
      </c>
      <c r="AK44" s="75">
        <f>RTM_IEX!H44</f>
        <v>36.57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0</v>
      </c>
      <c r="AU44">
        <v>42</v>
      </c>
    </row>
    <row r="45" spans="1:47">
      <c r="A45" t="s">
        <v>87</v>
      </c>
      <c r="E45">
        <f>GT_NG!P45</f>
        <v>12.780573248407642</v>
      </c>
      <c r="F45">
        <f>GT_Spot!P45</f>
        <v>0</v>
      </c>
      <c r="G45">
        <f>PPCL_NG!P45</f>
        <v>33.950000000000003</v>
      </c>
      <c r="H45">
        <f>PPCL_Spot!P45</f>
        <v>9.34</v>
      </c>
      <c r="I45">
        <f>Bawana_NG!P45</f>
        <v>82.723814618399814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824.31815562873965</v>
      </c>
      <c r="P45" s="77">
        <v>52.92</v>
      </c>
      <c r="Q45" s="77">
        <v>38.124302151823073</v>
      </c>
      <c r="R45" s="80">
        <v>42.5</v>
      </c>
      <c r="S45" s="80">
        <v>0</v>
      </c>
      <c r="T45" s="78">
        <f>SUMPRODUCT(LTA!F45:AJ45,LTA!F$101:AJ$101,LTA!F$103:AJ$103)</f>
        <v>119.91</v>
      </c>
      <c r="U45" s="78">
        <f>SUMPRODUCT(LTA!F45:AJ45,LTA!F$102:AJ$102,LTA!F$103:AJ$103)</f>
        <v>33.879999999999995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744.28</v>
      </c>
      <c r="AB45" s="117">
        <f>-STOA!N45</f>
        <v>0</v>
      </c>
      <c r="AC45">
        <f t="shared" si="0"/>
        <v>17.802183812318329</v>
      </c>
      <c r="AD45">
        <f t="shared" si="1"/>
        <v>1948.9246618350517</v>
      </c>
      <c r="AE45">
        <f>'IDT-1'!B45</f>
        <v>0</v>
      </c>
      <c r="AF45" s="26"/>
      <c r="AG45">
        <f t="shared" si="2"/>
        <v>1948.9246618350517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0</v>
      </c>
      <c r="AU45">
        <v>43</v>
      </c>
    </row>
    <row r="46" spans="1:47">
      <c r="A46" t="s">
        <v>88</v>
      </c>
      <c r="E46">
        <f>GT_NG!P46</f>
        <v>12.780573248407642</v>
      </c>
      <c r="F46">
        <f>GT_Spot!P46</f>
        <v>0</v>
      </c>
      <c r="G46">
        <f>PPCL_NG!P46</f>
        <v>33.950000000000003</v>
      </c>
      <c r="H46">
        <f>PPCL_Spot!P46</f>
        <v>9.34</v>
      </c>
      <c r="I46">
        <f>Bawana_NG!P46</f>
        <v>82.723814618399814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824.31490685940071</v>
      </c>
      <c r="P46" s="77">
        <v>52.92</v>
      </c>
      <c r="Q46" s="77">
        <v>38.124302151823073</v>
      </c>
      <c r="R46" s="80">
        <v>42.5</v>
      </c>
      <c r="S46" s="80">
        <v>0</v>
      </c>
      <c r="T46" s="78">
        <f>SUMPRODUCT(LTA!F46:AJ46,LTA!F$101:AJ$101,LTA!F$103:AJ$103)</f>
        <v>125.01</v>
      </c>
      <c r="U46" s="78">
        <f>SUMPRODUCT(LTA!F46:AJ46,LTA!F$102:AJ$102,LTA!F$103:AJ$103)</f>
        <v>33.9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744.28</v>
      </c>
      <c r="AB46" s="117">
        <f>-STOA!N46</f>
        <v>0</v>
      </c>
      <c r="AC46">
        <f t="shared" si="0"/>
        <v>17.666383652526676</v>
      </c>
      <c r="AD46">
        <f t="shared" si="1"/>
        <v>1989.8772132255046</v>
      </c>
      <c r="AE46">
        <f>'IDT-1'!B46</f>
        <v>0</v>
      </c>
      <c r="AF46" s="26"/>
      <c r="AG46">
        <f t="shared" si="2"/>
        <v>1989.8772132255046</v>
      </c>
      <c r="AI46" s="75">
        <f>PXIL!H46</f>
        <v>0</v>
      </c>
      <c r="AJ46" s="75">
        <f>PXIL!N46</f>
        <v>0</v>
      </c>
      <c r="AK46" s="75">
        <f>RTM_IEX!H46</f>
        <v>7.7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0</v>
      </c>
      <c r="AU46">
        <v>44</v>
      </c>
    </row>
    <row r="47" spans="1:47">
      <c r="A47" t="s">
        <v>89</v>
      </c>
      <c r="E47">
        <f>GT_NG!P47</f>
        <v>12.780573248407642</v>
      </c>
      <c r="F47">
        <f>GT_Spot!P47</f>
        <v>0</v>
      </c>
      <c r="G47">
        <f>PPCL_NG!P47</f>
        <v>33.950000000000003</v>
      </c>
      <c r="H47">
        <f>PPCL_Spot!P47</f>
        <v>9.34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819.60450508299596</v>
      </c>
      <c r="P47" s="77">
        <v>52.92</v>
      </c>
      <c r="Q47" s="77">
        <v>38.124302151823073</v>
      </c>
      <c r="R47" s="80">
        <v>42.5</v>
      </c>
      <c r="S47" s="80">
        <v>0</v>
      </c>
      <c r="T47" s="78">
        <f>SUMPRODUCT(LTA!F47:AJ47,LTA!F$101:AJ$101,LTA!F$103:AJ$103)</f>
        <v>131.88999999999999</v>
      </c>
      <c r="U47" s="78">
        <f>SUMPRODUCT(LTA!F47:AJ47,LTA!F$102:AJ$102,LTA!F$103:AJ$103)</f>
        <v>34.14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744.28</v>
      </c>
      <c r="AB47" s="117">
        <f>-STOA!N47</f>
        <v>0</v>
      </c>
      <c r="AC47">
        <f t="shared" si="0"/>
        <v>18.564562548252393</v>
      </c>
      <c r="AD47">
        <f t="shared" si="1"/>
        <v>2091.0448179349742</v>
      </c>
      <c r="AE47">
        <f>'IDT-1'!B47</f>
        <v>0</v>
      </c>
      <c r="AF47" s="26"/>
      <c r="AG47">
        <f t="shared" si="2"/>
        <v>2091.0448179349742</v>
      </c>
      <c r="AI47" s="75">
        <f>PXIL!H47</f>
        <v>0</v>
      </c>
      <c r="AJ47" s="75">
        <f>PXIL!N47</f>
        <v>0</v>
      </c>
      <c r="AK47" s="75">
        <f>RTM_IEX!H47</f>
        <v>90.46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0</v>
      </c>
      <c r="AU47">
        <v>45</v>
      </c>
    </row>
    <row r="48" spans="1:47">
      <c r="A48" t="s">
        <v>90</v>
      </c>
      <c r="E48">
        <f>GT_NG!P48</f>
        <v>12.780573248407642</v>
      </c>
      <c r="F48">
        <f>GT_Spot!P48</f>
        <v>0</v>
      </c>
      <c r="G48">
        <f>PPCL_NG!P48</f>
        <v>33.950000000000003</v>
      </c>
      <c r="H48">
        <f>PPCL_Spot!P48</f>
        <v>9.34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819.60450508299596</v>
      </c>
      <c r="P48" s="77">
        <v>52.92</v>
      </c>
      <c r="Q48" s="77">
        <v>38.124302151823073</v>
      </c>
      <c r="R48" s="80">
        <v>42.5</v>
      </c>
      <c r="S48" s="80">
        <v>0</v>
      </c>
      <c r="T48" s="78">
        <f>SUMPRODUCT(LTA!F48:AJ48,LTA!F$101:AJ$101,LTA!F$103:AJ$103)</f>
        <v>134.1</v>
      </c>
      <c r="U48" s="78">
        <f>SUMPRODUCT(LTA!F48:AJ48,LTA!F$102:AJ$102,LTA!F$103:AJ$103)</f>
        <v>34.36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747.07999999999993</v>
      </c>
      <c r="AB48" s="117">
        <f>-STOA!N48</f>
        <v>0</v>
      </c>
      <c r="AC48">
        <f t="shared" si="0"/>
        <v>18.712226548252392</v>
      </c>
      <c r="AD48">
        <f t="shared" si="1"/>
        <v>2107.6771539349738</v>
      </c>
      <c r="AE48">
        <f>'IDT-1'!B48</f>
        <v>0</v>
      </c>
      <c r="AF48" s="26"/>
      <c r="AG48">
        <f t="shared" si="2"/>
        <v>2107.6771539349738</v>
      </c>
      <c r="AI48" s="75">
        <f>PXIL!H48</f>
        <v>0</v>
      </c>
      <c r="AJ48" s="75">
        <f>PXIL!N48</f>
        <v>0</v>
      </c>
      <c r="AK48" s="75">
        <f>RTM_IEX!H48</f>
        <v>102.01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0</v>
      </c>
      <c r="AU48">
        <v>46</v>
      </c>
    </row>
    <row r="49" spans="1:47">
      <c r="A49" t="s">
        <v>91</v>
      </c>
      <c r="E49">
        <f>GT_NG!P49</f>
        <v>12.780573248407642</v>
      </c>
      <c r="F49">
        <f>GT_Spot!P49</f>
        <v>0</v>
      </c>
      <c r="G49">
        <f>PPCL_NG!P49</f>
        <v>33.950000000000003</v>
      </c>
      <c r="H49">
        <f>PPCL_Spot!P49</f>
        <v>9.34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828.33740878962794</v>
      </c>
      <c r="P49" s="77">
        <v>51.830000000000005</v>
      </c>
      <c r="Q49" s="77">
        <v>38.124302151823073</v>
      </c>
      <c r="R49" s="80">
        <v>42.5</v>
      </c>
      <c r="S49" s="80">
        <v>0</v>
      </c>
      <c r="T49" s="78">
        <f>SUMPRODUCT(LTA!F49:AJ49,LTA!F$101:AJ$101,LTA!F$103:AJ$103)</f>
        <v>115.14999999999999</v>
      </c>
      <c r="U49" s="78">
        <f>SUMPRODUCT(LTA!F49:AJ49,LTA!F$102:AJ$102,LTA!F$103:AJ$103)</f>
        <v>34.69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747.07999999999993</v>
      </c>
      <c r="AB49" s="117">
        <f>-STOA!N49</f>
        <v>0</v>
      </c>
      <c r="AC49">
        <f t="shared" si="0"/>
        <v>19.132100100870755</v>
      </c>
      <c r="AD49">
        <f t="shared" si="1"/>
        <v>2154.9701840889875</v>
      </c>
      <c r="AE49">
        <f>'IDT-1'!B49</f>
        <v>0</v>
      </c>
      <c r="AF49" s="26"/>
      <c r="AG49">
        <f t="shared" si="2"/>
        <v>2154.9701840889875</v>
      </c>
      <c r="AI49" s="75">
        <f>PXIL!H49</f>
        <v>0</v>
      </c>
      <c r="AJ49" s="75">
        <f>PXIL!N49</f>
        <v>0</v>
      </c>
      <c r="AK49" s="75">
        <f>RTM_IEX!H49</f>
        <v>160.69999999999999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0</v>
      </c>
      <c r="AU49">
        <v>47</v>
      </c>
    </row>
    <row r="50" spans="1:47">
      <c r="A50" t="s">
        <v>92</v>
      </c>
      <c r="E50">
        <f>GT_NG!P50</f>
        <v>12.780573248407642</v>
      </c>
      <c r="F50">
        <f>GT_Spot!P50</f>
        <v>0</v>
      </c>
      <c r="G50">
        <f>PPCL_NG!P50</f>
        <v>33.950000000000003</v>
      </c>
      <c r="H50">
        <f>PPCL_Spot!P50</f>
        <v>9.34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836.67958748962792</v>
      </c>
      <c r="P50" s="77">
        <v>51.830000000000005</v>
      </c>
      <c r="Q50" s="77">
        <v>38.124302151823073</v>
      </c>
      <c r="R50" s="80">
        <v>42.5</v>
      </c>
      <c r="S50" s="80">
        <v>0</v>
      </c>
      <c r="T50" s="78">
        <f>SUMPRODUCT(LTA!F50:AJ50,LTA!F$101:AJ$101,LTA!F$103:AJ$103)</f>
        <v>119.85</v>
      </c>
      <c r="U50" s="78">
        <f>SUMPRODUCT(LTA!F50:AJ50,LTA!F$102:AJ$102,LTA!F$103:AJ$103)</f>
        <v>35.049999999999997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748.48</v>
      </c>
      <c r="AB50" s="117">
        <f>-STOA!N50</f>
        <v>0</v>
      </c>
      <c r="AC50">
        <f t="shared" si="0"/>
        <v>19.135375273430753</v>
      </c>
      <c r="AD50">
        <f t="shared" si="1"/>
        <v>2155.3390876164276</v>
      </c>
      <c r="AE50">
        <f>'IDT-1'!B50</f>
        <v>0</v>
      </c>
      <c r="AF50" s="26"/>
      <c r="AG50">
        <f t="shared" si="2"/>
        <v>2155.3390876164276</v>
      </c>
      <c r="AI50" s="75">
        <f>PXIL!H50</f>
        <v>0</v>
      </c>
      <c r="AJ50" s="75">
        <f>PXIL!N50</f>
        <v>0</v>
      </c>
      <c r="AK50" s="75">
        <f>RTM_IEX!H50</f>
        <v>146.27000000000001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0</v>
      </c>
      <c r="AU50">
        <v>48</v>
      </c>
    </row>
    <row r="51" spans="1:47">
      <c r="A51" t="s">
        <v>93</v>
      </c>
      <c r="E51">
        <f>GT_NG!P51</f>
        <v>12.780573248407642</v>
      </c>
      <c r="F51">
        <f>GT_Spot!P51</f>
        <v>0</v>
      </c>
      <c r="G51">
        <f>PPCL_NG!P51</f>
        <v>33.950000000000003</v>
      </c>
      <c r="H51">
        <f>PPCL_Spot!P51</f>
        <v>9.0500000000000007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974.40591893613032</v>
      </c>
      <c r="P51" s="77">
        <v>57.739999999999995</v>
      </c>
      <c r="Q51" s="77">
        <v>38.124302151823073</v>
      </c>
      <c r="R51" s="80">
        <v>42.5</v>
      </c>
      <c r="S51" s="80">
        <v>0</v>
      </c>
      <c r="T51" s="78">
        <f>SUMPRODUCT(LTA!F51:AJ51,LTA!F$101:AJ$101,LTA!F$103:AJ$103)</f>
        <v>124.38999999999999</v>
      </c>
      <c r="U51" s="78">
        <f>SUMPRODUCT(LTA!F51:AJ51,LTA!F$102:AJ$102,LTA!F$103:AJ$103)</f>
        <v>58.61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748.48</v>
      </c>
      <c r="AB51" s="117">
        <f>-STOA!N51</f>
        <v>0</v>
      </c>
      <c r="AC51">
        <f t="shared" si="0"/>
        <v>19.561123923170474</v>
      </c>
      <c r="AD51">
        <f t="shared" si="1"/>
        <v>2157.089670413191</v>
      </c>
      <c r="AE51">
        <f>'IDT-1'!B51</f>
        <v>0</v>
      </c>
      <c r="AF51" s="26"/>
      <c r="AG51">
        <f t="shared" si="2"/>
        <v>2157.089670413191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0</v>
      </c>
      <c r="AU51">
        <v>49</v>
      </c>
    </row>
    <row r="52" spans="1:47">
      <c r="A52" t="s">
        <v>94</v>
      </c>
      <c r="E52">
        <f>GT_NG!P52</f>
        <v>12.780573248407642</v>
      </c>
      <c r="F52">
        <f>GT_Spot!P52</f>
        <v>0</v>
      </c>
      <c r="G52">
        <f>PPCL_NG!P52</f>
        <v>33.950000000000003</v>
      </c>
      <c r="H52">
        <f>PPCL_Spot!P52</f>
        <v>9.0500000000000007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974.40591893613032</v>
      </c>
      <c r="P52" s="77">
        <v>57.739999999999995</v>
      </c>
      <c r="Q52" s="77">
        <v>38.124302151823073</v>
      </c>
      <c r="R52" s="80">
        <v>42.5</v>
      </c>
      <c r="S52" s="80">
        <v>0</v>
      </c>
      <c r="T52" s="78">
        <f>SUMPRODUCT(LTA!F52:AJ52,LTA!F$101:AJ$101,LTA!F$103:AJ$103)</f>
        <v>128.65</v>
      </c>
      <c r="U52" s="78">
        <f>SUMPRODUCT(LTA!F52:AJ52,LTA!F$102:AJ$102,LTA!F$103:AJ$103)</f>
        <v>59.330000000000005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748.48</v>
      </c>
      <c r="AB52" s="117">
        <f>-STOA!N52</f>
        <v>0</v>
      </c>
      <c r="AC52">
        <f t="shared" si="0"/>
        <v>19.551679158037299</v>
      </c>
      <c r="AD52">
        <f t="shared" si="1"/>
        <v>2168.0791151783237</v>
      </c>
      <c r="AE52">
        <f>'IDT-1'!B52</f>
        <v>0</v>
      </c>
      <c r="AF52" s="26"/>
      <c r="AG52">
        <f t="shared" si="2"/>
        <v>2168.0791151783237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0</v>
      </c>
      <c r="AU52">
        <v>50</v>
      </c>
    </row>
    <row r="53" spans="1:47">
      <c r="A53" t="s">
        <v>95</v>
      </c>
      <c r="E53">
        <f>GT_NG!P53</f>
        <v>12.780573248407642</v>
      </c>
      <c r="F53">
        <f>GT_Spot!P53</f>
        <v>0</v>
      </c>
      <c r="G53">
        <f>PPCL_NG!P53</f>
        <v>33.950000000000003</v>
      </c>
      <c r="H53">
        <f>PPCL_Spot!P53</f>
        <v>9.0500000000000007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974.41362742557021</v>
      </c>
      <c r="P53" s="77">
        <v>78.050000000000011</v>
      </c>
      <c r="Q53" s="77">
        <v>38.124302151823073</v>
      </c>
      <c r="R53" s="80">
        <v>42.5</v>
      </c>
      <c r="S53" s="80">
        <v>0</v>
      </c>
      <c r="T53" s="78">
        <f>SUMPRODUCT(LTA!F53:AJ53,LTA!F$101:AJ$101,LTA!F$103:AJ$103)</f>
        <v>173.35000000000002</v>
      </c>
      <c r="U53" s="78">
        <f>SUMPRODUCT(LTA!F53:AJ53,LTA!F$102:AJ$102,LTA!F$103:AJ$103)</f>
        <v>61.12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748.48</v>
      </c>
      <c r="AB53" s="117">
        <f>-STOA!N53</f>
        <v>0</v>
      </c>
      <c r="AC53">
        <f t="shared" si="0"/>
        <v>21.151693530274635</v>
      </c>
      <c r="AD53">
        <f t="shared" si="1"/>
        <v>2119.2868092955259</v>
      </c>
      <c r="AE53">
        <f>'IDT-1'!B53</f>
        <v>0</v>
      </c>
      <c r="AF53" s="26"/>
      <c r="AG53">
        <f t="shared" si="2"/>
        <v>2119.2868092955259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-131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0</v>
      </c>
      <c r="AU53">
        <v>51</v>
      </c>
    </row>
    <row r="54" spans="1:47">
      <c r="A54" t="s">
        <v>96</v>
      </c>
      <c r="E54">
        <f>GT_NG!P54</f>
        <v>12.780573248407642</v>
      </c>
      <c r="F54">
        <f>GT_Spot!P54</f>
        <v>0</v>
      </c>
      <c r="G54">
        <f>PPCL_NG!P54</f>
        <v>33.950000000000003</v>
      </c>
      <c r="H54">
        <f>PPCL_Spot!P54</f>
        <v>9.0500000000000007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974.41362742557021</v>
      </c>
      <c r="P54" s="77">
        <v>78.050000000000011</v>
      </c>
      <c r="Q54" s="77">
        <v>38.124302151823073</v>
      </c>
      <c r="R54" s="80">
        <v>42.5</v>
      </c>
      <c r="S54" s="80">
        <v>0</v>
      </c>
      <c r="T54" s="78">
        <f>SUMPRODUCT(LTA!F54:AJ54,LTA!F$101:AJ$101,LTA!F$103:AJ$103)</f>
        <v>175.57999999999998</v>
      </c>
      <c r="U54" s="78">
        <f>SUMPRODUCT(LTA!F54:AJ54,LTA!F$102:AJ$102,LTA!F$103:AJ$103)</f>
        <v>62.82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748.48</v>
      </c>
      <c r="AB54" s="117">
        <f>-STOA!N54</f>
        <v>0</v>
      </c>
      <c r="AC54">
        <f t="shared" si="0"/>
        <v>20.902177449564384</v>
      </c>
      <c r="AD54">
        <f t="shared" si="1"/>
        <v>2155.466325376236</v>
      </c>
      <c r="AE54">
        <f>'IDT-1'!B54</f>
        <v>0</v>
      </c>
      <c r="AF54" s="26"/>
      <c r="AG54">
        <f t="shared" si="2"/>
        <v>2155.466325376236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-99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0</v>
      </c>
      <c r="AU54">
        <v>52</v>
      </c>
    </row>
    <row r="55" spans="1:47">
      <c r="A55" t="s">
        <v>97</v>
      </c>
      <c r="E55">
        <f>GT_NG!P55</f>
        <v>12.780573248407642</v>
      </c>
      <c r="F55">
        <f>GT_Spot!P55</f>
        <v>0</v>
      </c>
      <c r="G55">
        <f>PPCL_NG!P55</f>
        <v>33.950000000000003</v>
      </c>
      <c r="H55">
        <f>PPCL_Spot!P55</f>
        <v>9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974.26363989786694</v>
      </c>
      <c r="P55" s="77">
        <v>78.050000000000011</v>
      </c>
      <c r="Q55" s="77">
        <v>38.124302151823073</v>
      </c>
      <c r="R55" s="80">
        <v>42.5</v>
      </c>
      <c r="S55" s="80">
        <v>0</v>
      </c>
      <c r="T55" s="78">
        <f>SUMPRODUCT(LTA!F55:AJ55,LTA!F$101:AJ$101,LTA!F$103:AJ$103)</f>
        <v>182.85999999999999</v>
      </c>
      <c r="U55" s="78">
        <f>SUMPRODUCT(LTA!F55:AJ55,LTA!F$102:AJ$102,LTA!F$103:AJ$103)</f>
        <v>65.22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748.48</v>
      </c>
      <c r="AB55" s="117">
        <f>-STOA!N55</f>
        <v>0</v>
      </c>
      <c r="AC55">
        <f t="shared" si="0"/>
        <v>21.465020445519144</v>
      </c>
      <c r="AD55">
        <f t="shared" si="1"/>
        <v>2110.3834948525782</v>
      </c>
      <c r="AE55">
        <f>'IDT-1'!B55</f>
        <v>0</v>
      </c>
      <c r="AF55" s="26"/>
      <c r="AG55">
        <f t="shared" si="2"/>
        <v>2110.3834948525782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-153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0</v>
      </c>
      <c r="AU55">
        <v>53</v>
      </c>
    </row>
    <row r="56" spans="1:47">
      <c r="A56" t="s">
        <v>98</v>
      </c>
      <c r="E56">
        <f>GT_NG!P56</f>
        <v>12.780573248407642</v>
      </c>
      <c r="F56">
        <f>GT_Spot!P56</f>
        <v>0</v>
      </c>
      <c r="G56">
        <f>PPCL_NG!P56</f>
        <v>33.950000000000003</v>
      </c>
      <c r="H56">
        <f>PPCL_Spot!P56</f>
        <v>9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971.17703424141246</v>
      </c>
      <c r="P56" s="77">
        <v>78.050000000000011</v>
      </c>
      <c r="Q56" s="77">
        <v>38.124302151823073</v>
      </c>
      <c r="R56" s="80">
        <v>42.5</v>
      </c>
      <c r="S56" s="80">
        <v>0</v>
      </c>
      <c r="T56" s="78">
        <f>SUMPRODUCT(LTA!F56:AJ56,LTA!F$101:AJ$101,LTA!F$103:AJ$103)</f>
        <v>199.88</v>
      </c>
      <c r="U56" s="78">
        <f>SUMPRODUCT(LTA!F56:AJ56,LTA!F$102:AJ$102,LTA!F$103:AJ$103)</f>
        <v>42.769999999999996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748.48</v>
      </c>
      <c r="AB56" s="117">
        <f>-STOA!N56</f>
        <v>0</v>
      </c>
      <c r="AC56">
        <f t="shared" si="0"/>
        <v>20.795239771755259</v>
      </c>
      <c r="AD56">
        <f t="shared" si="1"/>
        <v>2169.5366698698876</v>
      </c>
      <c r="AE56">
        <f>'IDT-1'!B56</f>
        <v>0</v>
      </c>
      <c r="AF56" s="26"/>
      <c r="AG56">
        <f t="shared" si="2"/>
        <v>2169.5366698698876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-86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0</v>
      </c>
      <c r="AU56">
        <v>54</v>
      </c>
    </row>
    <row r="57" spans="1:47">
      <c r="A57" t="s">
        <v>99</v>
      </c>
      <c r="E57">
        <f>GT_NG!P57</f>
        <v>12.780573248407642</v>
      </c>
      <c r="F57">
        <f>GT_Spot!P57</f>
        <v>0</v>
      </c>
      <c r="G57">
        <f>PPCL_NG!P57</f>
        <v>33.950000000000003</v>
      </c>
      <c r="H57">
        <f>PPCL_Spot!P57</f>
        <v>9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967.48221109821259</v>
      </c>
      <c r="P57" s="77">
        <v>116.44</v>
      </c>
      <c r="Q57" s="77">
        <v>38.124302151823073</v>
      </c>
      <c r="R57" s="80">
        <v>42.5</v>
      </c>
      <c r="S57" s="80">
        <v>0</v>
      </c>
      <c r="T57" s="78">
        <f>SUMPRODUCT(LTA!F57:AJ57,LTA!F$101:AJ$101,LTA!F$103:AJ$103)</f>
        <v>207.74</v>
      </c>
      <c r="U57" s="78">
        <f>SUMPRODUCT(LTA!F57:AJ57,LTA!F$102:AJ$102,LTA!F$103:AJ$103)</f>
        <v>44.25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748.48</v>
      </c>
      <c r="AB57" s="117">
        <f>-STOA!N57</f>
        <v>0</v>
      </c>
      <c r="AC57">
        <f t="shared" si="0"/>
        <v>21.999537060137069</v>
      </c>
      <c r="AD57">
        <f t="shared" si="1"/>
        <v>2120.3675494383065</v>
      </c>
      <c r="AE57">
        <f>'IDT-1'!B57</f>
        <v>0</v>
      </c>
      <c r="AF57" s="26"/>
      <c r="AG57">
        <f t="shared" si="2"/>
        <v>2120.3675494383065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-178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0</v>
      </c>
      <c r="AU57">
        <v>55</v>
      </c>
    </row>
    <row r="58" spans="1:47">
      <c r="A58" t="s">
        <v>100</v>
      </c>
      <c r="E58">
        <f>GT_NG!P58</f>
        <v>12.780573248407642</v>
      </c>
      <c r="F58">
        <f>GT_Spot!P58</f>
        <v>0</v>
      </c>
      <c r="G58">
        <f>PPCL_NG!P58</f>
        <v>33.950000000000003</v>
      </c>
      <c r="H58">
        <f>PPCL_Spot!P58</f>
        <v>9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972.32156440439974</v>
      </c>
      <c r="P58" s="77">
        <v>116.44</v>
      </c>
      <c r="Q58" s="77">
        <v>38.124302151823073</v>
      </c>
      <c r="R58" s="80">
        <v>42.5</v>
      </c>
      <c r="S58" s="80">
        <v>0</v>
      </c>
      <c r="T58" s="78">
        <f>SUMPRODUCT(LTA!F58:AJ58,LTA!F$101:AJ$101,LTA!F$103:AJ$103)</f>
        <v>212.54999999999998</v>
      </c>
      <c r="U58" s="78">
        <f>SUMPRODUCT(LTA!F58:AJ58,LTA!F$102:AJ$102,LTA!F$103:AJ$103)</f>
        <v>45.4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748.48</v>
      </c>
      <c r="AB58" s="117">
        <f>-STOA!N58</f>
        <v>0</v>
      </c>
      <c r="AC58">
        <f t="shared" si="0"/>
        <v>21.943643201354195</v>
      </c>
      <c r="AD58">
        <f t="shared" si="1"/>
        <v>2148.2227966032765</v>
      </c>
      <c r="AE58">
        <f>'IDT-1'!B58</f>
        <v>0</v>
      </c>
      <c r="AF58" s="26"/>
      <c r="AG58">
        <f t="shared" si="2"/>
        <v>2148.2227966032765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-161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0</v>
      </c>
      <c r="AU58">
        <v>56</v>
      </c>
    </row>
    <row r="59" spans="1:47">
      <c r="A59" t="s">
        <v>101</v>
      </c>
      <c r="E59">
        <f>GT_NG!P59</f>
        <v>12.780573248407642</v>
      </c>
      <c r="F59">
        <f>GT_Spot!P59</f>
        <v>0</v>
      </c>
      <c r="G59">
        <f>PPCL_NG!P59</f>
        <v>33.950000000000003</v>
      </c>
      <c r="H59">
        <f>PPCL_Spot!P59</f>
        <v>9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972.31279409958097</v>
      </c>
      <c r="P59" s="77">
        <v>116.44</v>
      </c>
      <c r="Q59" s="77">
        <v>38.124302151823073</v>
      </c>
      <c r="R59" s="80">
        <v>42.5</v>
      </c>
      <c r="S59" s="80">
        <v>0</v>
      </c>
      <c r="T59" s="78">
        <f>SUMPRODUCT(LTA!F59:AJ59,LTA!F$101:AJ$101,LTA!F$103:AJ$103)</f>
        <v>211.65</v>
      </c>
      <c r="U59" s="78">
        <f>SUMPRODUCT(LTA!F59:AJ59,LTA!F$102:AJ$102,LTA!F$103:AJ$103)</f>
        <v>44.85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748.48</v>
      </c>
      <c r="AB59" s="117">
        <f>-STOA!N59</f>
        <v>0</v>
      </c>
      <c r="AC59">
        <f t="shared" si="0"/>
        <v>22.019587297893747</v>
      </c>
      <c r="AD59">
        <f t="shared" si="1"/>
        <v>2136.688082201918</v>
      </c>
      <c r="AE59">
        <f>'IDT-1'!B59</f>
        <v>0</v>
      </c>
      <c r="AF59" s="26"/>
      <c r="AG59">
        <f t="shared" si="2"/>
        <v>2136.688082201918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-171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12.780573248407642</v>
      </c>
      <c r="F60">
        <f>GT_Spot!P60</f>
        <v>0</v>
      </c>
      <c r="G60">
        <f>PPCL_NG!P60</f>
        <v>33.950000000000003</v>
      </c>
      <c r="H60">
        <f>PPCL_Spot!P60</f>
        <v>9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973.39442137510105</v>
      </c>
      <c r="P60" s="77">
        <v>116.44</v>
      </c>
      <c r="Q60" s="77">
        <v>38.124302151823073</v>
      </c>
      <c r="R60" s="80">
        <v>42.5</v>
      </c>
      <c r="S60" s="80">
        <v>0</v>
      </c>
      <c r="T60" s="78">
        <f>SUMPRODUCT(LTA!F60:AJ60,LTA!F$101:AJ$101,LTA!F$103:AJ$103)</f>
        <v>174.3</v>
      </c>
      <c r="U60" s="78">
        <f>SUMPRODUCT(LTA!F60:AJ60,LTA!F$102:AJ$102,LTA!F$103:AJ$103)</f>
        <v>45.92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748.48</v>
      </c>
      <c r="AB60" s="117">
        <f>-STOA!N60</f>
        <v>0</v>
      </c>
      <c r="AC60">
        <f t="shared" si="0"/>
        <v>20.83978512074318</v>
      </c>
      <c r="AD60">
        <f t="shared" si="1"/>
        <v>2200.6695116545884</v>
      </c>
      <c r="AE60">
        <f>'IDT-1'!B60</f>
        <v>0</v>
      </c>
      <c r="AF60" s="26"/>
      <c r="AG60">
        <f t="shared" si="2"/>
        <v>2200.6695116545884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-73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12.780573248407642</v>
      </c>
      <c r="F61">
        <f>GT_Spot!P61</f>
        <v>0</v>
      </c>
      <c r="G61">
        <f>PPCL_NG!P61</f>
        <v>33.950000000000003</v>
      </c>
      <c r="H61">
        <f>PPCL_Spot!P61</f>
        <v>9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974.82511053143639</v>
      </c>
      <c r="P61" s="77">
        <v>116.43999999999998</v>
      </c>
      <c r="Q61" s="77">
        <v>38.125607648888376</v>
      </c>
      <c r="R61" s="80">
        <v>42.5</v>
      </c>
      <c r="S61" s="80">
        <v>0</v>
      </c>
      <c r="T61" s="78">
        <f>SUMPRODUCT(LTA!F61:AJ61,LTA!F$101:AJ$101,LTA!F$103:AJ$103)</f>
        <v>167.81</v>
      </c>
      <c r="U61" s="78">
        <f>SUMPRODUCT(LTA!F61:AJ61,LTA!F$102:AJ$102,LTA!F$103:AJ$103)</f>
        <v>27.849999999999998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747.78</v>
      </c>
      <c r="AB61" s="117">
        <f>-STOA!N61</f>
        <v>0</v>
      </c>
      <c r="AC61">
        <f t="shared" si="0"/>
        <v>21.473520788301656</v>
      </c>
      <c r="AD61">
        <f t="shared" si="1"/>
        <v>2081.2077706404302</v>
      </c>
      <c r="AE61">
        <f>'IDT-1'!B61</f>
        <v>0</v>
      </c>
      <c r="AF61" s="26"/>
      <c r="AG61">
        <f t="shared" si="2"/>
        <v>2081.2077706404302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-168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12.780573248407642</v>
      </c>
      <c r="F62">
        <f>GT_Spot!P62</f>
        <v>0</v>
      </c>
      <c r="G62">
        <f>PPCL_NG!P62</f>
        <v>33.950000000000003</v>
      </c>
      <c r="H62">
        <f>PPCL_Spot!P62</f>
        <v>9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974.38908475323296</v>
      </c>
      <c r="P62" s="77">
        <v>116.43999999999998</v>
      </c>
      <c r="Q62" s="77">
        <v>38.125607648888376</v>
      </c>
      <c r="R62" s="80">
        <v>42.5</v>
      </c>
      <c r="S62" s="80">
        <v>0</v>
      </c>
      <c r="T62" s="78">
        <f>SUMPRODUCT(LTA!F62:AJ62,LTA!F$101:AJ$101,LTA!F$103:AJ$103)</f>
        <v>160.20999999999998</v>
      </c>
      <c r="U62" s="78">
        <f>SUMPRODUCT(LTA!F62:AJ62,LTA!F$102:AJ$102,LTA!F$103:AJ$103)</f>
        <v>29.259999999999998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747.78</v>
      </c>
      <c r="AB62" s="117">
        <f>-STOA!N62</f>
        <v>0</v>
      </c>
      <c r="AC62">
        <f t="shared" si="0"/>
        <v>20.775986579855406</v>
      </c>
      <c r="AD62">
        <f t="shared" si="1"/>
        <v>2147.279279070674</v>
      </c>
      <c r="AE62">
        <f>'IDT-1'!B62</f>
        <v>0</v>
      </c>
      <c r="AF62" s="26"/>
      <c r="AG62">
        <f t="shared" si="2"/>
        <v>2147.279279070674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-96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12.780573248407642</v>
      </c>
      <c r="F63">
        <f>GT_Spot!P63</f>
        <v>0</v>
      </c>
      <c r="G63">
        <f>PPCL_NG!P63</f>
        <v>33.950000000000003</v>
      </c>
      <c r="H63">
        <f>PPCL_Spot!P63</f>
        <v>9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974.38469375633144</v>
      </c>
      <c r="P63" s="77">
        <v>116.43999999999998</v>
      </c>
      <c r="Q63" s="77">
        <v>38.125607648888376</v>
      </c>
      <c r="R63" s="80">
        <v>42.5</v>
      </c>
      <c r="S63" s="80">
        <v>0</v>
      </c>
      <c r="T63" s="78">
        <f>SUMPRODUCT(LTA!F63:AJ63,LTA!F$101:AJ$101,LTA!F$103:AJ$103)</f>
        <v>76.2</v>
      </c>
      <c r="U63" s="78">
        <f>SUMPRODUCT(LTA!F63:AJ63,LTA!F$102:AJ$102,LTA!F$103:AJ$103)</f>
        <v>27.86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29.84</v>
      </c>
      <c r="Z63" s="75">
        <f>IEX!N63</f>
        <v>0</v>
      </c>
      <c r="AA63" s="117">
        <f>STOA!H63</f>
        <v>744.28</v>
      </c>
      <c r="AB63" s="117">
        <f>-STOA!N63</f>
        <v>0</v>
      </c>
      <c r="AC63">
        <f t="shared" si="0"/>
        <v>20.276087696951922</v>
      </c>
      <c r="AD63">
        <f t="shared" si="1"/>
        <v>2283.8247869566753</v>
      </c>
      <c r="AE63">
        <f>'IDT-1'!B63</f>
        <v>0</v>
      </c>
      <c r="AF63" s="26"/>
      <c r="AG63">
        <f t="shared" si="2"/>
        <v>2283.8247869566753</v>
      </c>
      <c r="AI63" s="75">
        <f>PXIL!H63</f>
        <v>0</v>
      </c>
      <c r="AJ63" s="75">
        <f>PXIL!N63</f>
        <v>0</v>
      </c>
      <c r="AK63" s="75">
        <f>RTM_IEX!H63</f>
        <v>99.12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12.780573248407642</v>
      </c>
      <c r="F64">
        <f>GT_Spot!P64</f>
        <v>0</v>
      </c>
      <c r="G64">
        <f>PPCL_NG!P64</f>
        <v>33.950000000000003</v>
      </c>
      <c r="H64">
        <f>PPCL_Spot!P64</f>
        <v>8.9968976215098238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974.38311558551152</v>
      </c>
      <c r="P64" s="77">
        <v>116.43999999999998</v>
      </c>
      <c r="Q64" s="77">
        <v>38.125607648888376</v>
      </c>
      <c r="R64" s="80">
        <v>42.5</v>
      </c>
      <c r="S64" s="80">
        <v>0</v>
      </c>
      <c r="T64" s="78">
        <f>SUMPRODUCT(LTA!F64:AJ64,LTA!F$101:AJ$101,LTA!F$103:AJ$103)</f>
        <v>70.47999999999999</v>
      </c>
      <c r="U64" s="78">
        <f>SUMPRODUCT(LTA!F64:AJ64,LTA!F$102:AJ$102,LTA!F$103:AJ$103)</f>
        <v>29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39.450000000000003</v>
      </c>
      <c r="Z64" s="75">
        <f>IEX!N64</f>
        <v>0</v>
      </c>
      <c r="AA64" s="117">
        <f>STOA!H64</f>
        <v>744.28</v>
      </c>
      <c r="AB64" s="117">
        <f>-STOA!N64</f>
        <v>0</v>
      </c>
      <c r="AC64">
        <f t="shared" si="0"/>
        <v>20.311862508117994</v>
      </c>
      <c r="AD64">
        <f t="shared" si="1"/>
        <v>2287.8543315961992</v>
      </c>
      <c r="AE64">
        <f>'IDT-1'!B64</f>
        <v>16.204000000000001</v>
      </c>
      <c r="AF64" s="26"/>
      <c r="AG64">
        <f t="shared" si="2"/>
        <v>2304.0583315961994</v>
      </c>
      <c r="AI64" s="75">
        <f>PXIL!H64</f>
        <v>0</v>
      </c>
      <c r="AJ64" s="75">
        <f>PXIL!N64</f>
        <v>0</v>
      </c>
      <c r="AK64" s="75">
        <f>RTM_IEX!H64</f>
        <v>98.16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12.780573248407642</v>
      </c>
      <c r="F65">
        <f>GT_Spot!P65</f>
        <v>0</v>
      </c>
      <c r="G65">
        <f>PPCL_NG!P65</f>
        <v>33.950000000000003</v>
      </c>
      <c r="H65">
        <f>PPCL_Spot!P65</f>
        <v>8.9968976215098238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977.46972124196589</v>
      </c>
      <c r="P65" s="77">
        <v>116.44</v>
      </c>
      <c r="Q65" s="77">
        <v>38.125607648888376</v>
      </c>
      <c r="R65" s="80">
        <v>42.5</v>
      </c>
      <c r="S65" s="80">
        <v>0</v>
      </c>
      <c r="T65" s="78">
        <f>SUMPRODUCT(LTA!F65:AJ65,LTA!F$101:AJ$101,LTA!F$103:AJ$103)</f>
        <v>64.960000000000008</v>
      </c>
      <c r="U65" s="78">
        <f>SUMPRODUCT(LTA!F65:AJ65,LTA!F$102:AJ$102,LTA!F$103:AJ$103)</f>
        <v>30.68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740.78</v>
      </c>
      <c r="AB65" s="117">
        <f>-STOA!N65</f>
        <v>0</v>
      </c>
      <c r="AC65">
        <f t="shared" si="0"/>
        <v>19.766320637894793</v>
      </c>
      <c r="AD65">
        <f t="shared" si="1"/>
        <v>2226.406479122877</v>
      </c>
      <c r="AE65">
        <f>'IDT-1'!B65</f>
        <v>79</v>
      </c>
      <c r="AF65" s="26"/>
      <c r="AG65">
        <f t="shared" si="2"/>
        <v>2305.406479122877</v>
      </c>
      <c r="AI65" s="75">
        <f>PXIL!H65</f>
        <v>0</v>
      </c>
      <c r="AJ65" s="75">
        <f>PXIL!N65</f>
        <v>0</v>
      </c>
      <c r="AK65" s="75">
        <f>RTM_IEX!H65</f>
        <v>79.87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12.780573248407642</v>
      </c>
      <c r="F66">
        <f>GT_Spot!P66</f>
        <v>0</v>
      </c>
      <c r="G66">
        <f>PPCL_NG!P66</f>
        <v>33.950000000000003</v>
      </c>
      <c r="H66">
        <f>PPCL_Spot!P66</f>
        <v>8.9968976215098238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977.47087338657241</v>
      </c>
      <c r="P66" s="77">
        <v>116.44</v>
      </c>
      <c r="Q66" s="77">
        <v>38.125607648888376</v>
      </c>
      <c r="R66" s="80">
        <v>42.5</v>
      </c>
      <c r="S66" s="80">
        <v>0</v>
      </c>
      <c r="T66" s="78">
        <f>SUMPRODUCT(LTA!F66:AJ66,LTA!F$101:AJ$101,LTA!F$103:AJ$103)</f>
        <v>61.59</v>
      </c>
      <c r="U66" s="78">
        <f>SUMPRODUCT(LTA!F66:AJ66,LTA!F$102:AJ$102,LTA!F$103:AJ$103)</f>
        <v>32.019999999999996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735.18</v>
      </c>
      <c r="AB66" s="117">
        <f>-STOA!N66</f>
        <v>0</v>
      </c>
      <c r="AC66">
        <f t="shared" si="0"/>
        <v>19.74160277676733</v>
      </c>
      <c r="AD66">
        <f t="shared" si="1"/>
        <v>2223.6223491286109</v>
      </c>
      <c r="AE66">
        <f>'IDT-1'!B66</f>
        <v>88</v>
      </c>
      <c r="AF66" s="26"/>
      <c r="AG66">
        <f t="shared" si="2"/>
        <v>2311.6223491286109</v>
      </c>
      <c r="AI66" s="75">
        <f>PXIL!H66</f>
        <v>0</v>
      </c>
      <c r="AJ66" s="75">
        <f>PXIL!N66</f>
        <v>0</v>
      </c>
      <c r="AK66" s="75">
        <f>RTM_IEX!H66</f>
        <v>84.69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12.780573248407642</v>
      </c>
      <c r="F67">
        <f>GT_Spot!P67</f>
        <v>0</v>
      </c>
      <c r="G67">
        <f>PPCL_NG!P67</f>
        <v>33.950000000000003</v>
      </c>
      <c r="H67">
        <f>PPCL_Spot!P67</f>
        <v>9</v>
      </c>
      <c r="I67">
        <f>Bawana_NG!P67</f>
        <v>99.620000000000019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980.23907159845851</v>
      </c>
      <c r="P67" s="77">
        <v>116.44</v>
      </c>
      <c r="Q67" s="77">
        <v>38.125607648888376</v>
      </c>
      <c r="R67" s="80">
        <v>42.5</v>
      </c>
      <c r="S67" s="80">
        <v>0</v>
      </c>
      <c r="T67" s="78">
        <f>SUMPRODUCT(LTA!F67:AJ67,LTA!F$101:AJ$101,LTA!F$103:AJ$103)</f>
        <v>59.59</v>
      </c>
      <c r="U67" s="78">
        <f>SUMPRODUCT(LTA!F67:AJ67,LTA!F$102:AJ$102,LTA!F$103:AJ$103)</f>
        <v>36.919999999999995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91.42</v>
      </c>
      <c r="Z67" s="75">
        <f>IEX!N67</f>
        <v>0</v>
      </c>
      <c r="AA67" s="117">
        <f>STOA!H67</f>
        <v>621.93999999999983</v>
      </c>
      <c r="AB67" s="117">
        <f>-STOA!N67</f>
        <v>0</v>
      </c>
      <c r="AC67">
        <f t="shared" si="0"/>
        <v>20.090534221962642</v>
      </c>
      <c r="AD67">
        <f t="shared" si="1"/>
        <v>2262.9247182737922</v>
      </c>
      <c r="AE67">
        <f>'IDT-1'!B67</f>
        <v>92.191000000000003</v>
      </c>
      <c r="AF67" s="26"/>
      <c r="AG67">
        <f t="shared" si="2"/>
        <v>2355.115718273792</v>
      </c>
      <c r="AI67" s="75">
        <f>PXIL!H67</f>
        <v>0</v>
      </c>
      <c r="AJ67" s="75">
        <f>PXIL!N67</f>
        <v>0</v>
      </c>
      <c r="AK67" s="75">
        <f>RTM_IEX!H67</f>
        <v>140.49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12.780573248407642</v>
      </c>
      <c r="F68">
        <f>GT_Spot!P68</f>
        <v>0</v>
      </c>
      <c r="G68">
        <f>PPCL_NG!P68</f>
        <v>33.950000000000003</v>
      </c>
      <c r="H68">
        <f>PPCL_Spot!P68</f>
        <v>9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980.23907159845851</v>
      </c>
      <c r="P68" s="77">
        <v>116.44</v>
      </c>
      <c r="Q68" s="77">
        <v>38.125607648888376</v>
      </c>
      <c r="R68" s="80">
        <v>42.5</v>
      </c>
      <c r="S68" s="80">
        <v>0</v>
      </c>
      <c r="T68" s="78">
        <f>SUMPRODUCT(LTA!F68:AJ68,LTA!F$101:AJ$101,LTA!F$103:AJ$103)</f>
        <v>59.18</v>
      </c>
      <c r="U68" s="78">
        <f>SUMPRODUCT(LTA!F68:AJ68,LTA!F$102:AJ$102,LTA!F$103:AJ$103)</f>
        <v>41.190000000000005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105.85</v>
      </c>
      <c r="Z68" s="75">
        <f>IEX!N68</f>
        <v>0</v>
      </c>
      <c r="AA68" s="117">
        <f>STOA!H68</f>
        <v>618.43999999999983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20.07671822196264</v>
      </c>
      <c r="AD68">
        <f t="shared" ref="AD68:AD98" si="4">SUM(B68:AB68,AI68:AR68)-AC68</f>
        <v>2261.3685342737922</v>
      </c>
      <c r="AE68">
        <f>'IDT-1'!B68</f>
        <v>92.581000000000003</v>
      </c>
      <c r="AF68" s="26"/>
      <c r="AG68">
        <f t="shared" ref="AG68:AG98" si="5">SUM(AD68:AF68)+AT68</f>
        <v>2353.9495342737923</v>
      </c>
      <c r="AI68" s="75">
        <f>PXIL!H68</f>
        <v>0</v>
      </c>
      <c r="AJ68" s="75">
        <f>PXIL!N68</f>
        <v>0</v>
      </c>
      <c r="AK68" s="75">
        <f>RTM_IEX!H68</f>
        <v>124.13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12.780573248407642</v>
      </c>
      <c r="F69">
        <f>GT_Spot!P69</f>
        <v>0</v>
      </c>
      <c r="G69">
        <f>PPCL_NG!P69</f>
        <v>33.950000000000003</v>
      </c>
      <c r="H69">
        <f>PPCL_Spot!P69</f>
        <v>9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985.37079288085852</v>
      </c>
      <c r="P69" s="77">
        <v>116.44</v>
      </c>
      <c r="Q69" s="77">
        <v>38.125607648888376</v>
      </c>
      <c r="R69" s="80">
        <v>36.61</v>
      </c>
      <c r="S69" s="80">
        <v>0</v>
      </c>
      <c r="T69" s="78">
        <f>SUMPRODUCT(LTA!F69:AJ69,LTA!F$101:AJ$101,LTA!F$103:AJ$103)</f>
        <v>58.65</v>
      </c>
      <c r="U69" s="78">
        <f>SUMPRODUCT(LTA!F69:AJ69,LTA!F$102:AJ$102,LTA!F$103:AJ$103)</f>
        <v>43.31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204.97</v>
      </c>
      <c r="Z69" s="75">
        <f>IEX!N69</f>
        <v>0</v>
      </c>
      <c r="AA69" s="117">
        <f>STOA!H69</f>
        <v>616.3399999999998</v>
      </c>
      <c r="AB69" s="117">
        <f>-STOA!N69</f>
        <v>0</v>
      </c>
      <c r="AC69">
        <f t="shared" si="3"/>
        <v>19.972453369247759</v>
      </c>
      <c r="AD69">
        <f t="shared" si="4"/>
        <v>2249.6245204089064</v>
      </c>
      <c r="AE69">
        <f>'IDT-1'!B69</f>
        <v>6.1580000000000004</v>
      </c>
      <c r="AF69" s="26"/>
      <c r="AG69">
        <f t="shared" si="5"/>
        <v>2255.7825204089063</v>
      </c>
      <c r="AI69" s="75">
        <f>PXIL!H69</f>
        <v>0</v>
      </c>
      <c r="AJ69" s="75">
        <f>PXIL!N69</f>
        <v>0</v>
      </c>
      <c r="AK69" s="75">
        <f>RTM_IEX!H69</f>
        <v>14.43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12.780573248407642</v>
      </c>
      <c r="F70">
        <f>GT_Spot!P70</f>
        <v>0</v>
      </c>
      <c r="G70">
        <f>PPCL_NG!P70</f>
        <v>33.950000000000003</v>
      </c>
      <c r="H70">
        <f>PPCL_Spot!P70</f>
        <v>9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989.15506068758577</v>
      </c>
      <c r="P70" s="77">
        <v>116.44</v>
      </c>
      <c r="Q70" s="77">
        <v>38.125607648888376</v>
      </c>
      <c r="R70" s="80">
        <v>31.77</v>
      </c>
      <c r="S70" s="80">
        <v>0</v>
      </c>
      <c r="T70" s="78">
        <f>SUMPRODUCT(LTA!F70:AJ70,LTA!F$101:AJ$101,LTA!F$103:AJ$103)</f>
        <v>57.39</v>
      </c>
      <c r="U70" s="78">
        <f>SUMPRODUCT(LTA!F70:AJ70,LTA!F$102:AJ$102,LTA!F$103:AJ$103)</f>
        <v>46.1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205.93</v>
      </c>
      <c r="Z70" s="75">
        <f>IEX!N70</f>
        <v>0</v>
      </c>
      <c r="AA70" s="117">
        <f>STOA!H70</f>
        <v>611.43999999999983</v>
      </c>
      <c r="AB70" s="117">
        <f>-STOA!N70</f>
        <v>0</v>
      </c>
      <c r="AC70">
        <f t="shared" si="3"/>
        <v>19.848850925946962</v>
      </c>
      <c r="AD70">
        <f t="shared" si="4"/>
        <v>2235.7023906589352</v>
      </c>
      <c r="AE70">
        <f>'IDT-1'!B70</f>
        <v>13.968</v>
      </c>
      <c r="AF70" s="26"/>
      <c r="AG70">
        <f t="shared" si="5"/>
        <v>2249.670390658935</v>
      </c>
      <c r="AI70" s="75">
        <f>PXIL!H70</f>
        <v>0</v>
      </c>
      <c r="AJ70" s="75">
        <f>PXIL!N70</f>
        <v>0</v>
      </c>
      <c r="AK70" s="75">
        <f>RTM_IEX!H70</f>
        <v>3.85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9.1096997690531154</v>
      </c>
      <c r="F71">
        <f>GT_Spot!P71</f>
        <v>0</v>
      </c>
      <c r="G71">
        <f>PPCL_NG!P71</f>
        <v>33.950000000000003</v>
      </c>
      <c r="H71">
        <f>PPCL_Spot!P71</f>
        <v>8.2274289284598581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998.34145162459276</v>
      </c>
      <c r="P71" s="77">
        <v>116.44</v>
      </c>
      <c r="Q71" s="77">
        <v>38.125607648888376</v>
      </c>
      <c r="R71" s="80">
        <v>27.904155495978554</v>
      </c>
      <c r="S71" s="80">
        <v>0</v>
      </c>
      <c r="T71" s="78">
        <f>SUMPRODUCT(LTA!F71:AJ71,LTA!F$101:AJ$101,LTA!F$103:AJ$103)</f>
        <v>57.4</v>
      </c>
      <c r="U71" s="78">
        <f>SUMPRODUCT(LTA!F71:AJ71,LTA!F$102:AJ$102,LTA!F$103:AJ$103)</f>
        <v>40.46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221.33</v>
      </c>
      <c r="Z71" s="75">
        <f>IEX!N71</f>
        <v>0</v>
      </c>
      <c r="AA71" s="117">
        <f>STOA!H71</f>
        <v>579.06999999999994</v>
      </c>
      <c r="AB71" s="117">
        <f>-STOA!N71</f>
        <v>0</v>
      </c>
      <c r="AC71">
        <f t="shared" si="3"/>
        <v>19.970056395874977</v>
      </c>
      <c r="AD71">
        <f t="shared" si="4"/>
        <v>2171.0082870710976</v>
      </c>
      <c r="AE71">
        <f>'IDT-1'!B71</f>
        <v>26.292000000000002</v>
      </c>
      <c r="AF71" s="26"/>
      <c r="AG71">
        <f t="shared" si="5"/>
        <v>2197.3002870710975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-39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9.1096997690531154</v>
      </c>
      <c r="F72">
        <f>GT_Spot!P72</f>
        <v>0</v>
      </c>
      <c r="G72">
        <f>PPCL_NG!P72</f>
        <v>33.950000000000003</v>
      </c>
      <c r="H72">
        <f>PPCL_Spot!P72</f>
        <v>8.2274289284598581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999.74083254154732</v>
      </c>
      <c r="P72" s="77">
        <v>116.44</v>
      </c>
      <c r="Q72" s="77">
        <v>38.124302151823073</v>
      </c>
      <c r="R72" s="80">
        <v>25.8</v>
      </c>
      <c r="S72" s="80">
        <v>0</v>
      </c>
      <c r="T72" s="78">
        <f>SUMPRODUCT(LTA!F72:AJ72,LTA!F$101:AJ$101,LTA!F$103:AJ$103)</f>
        <v>56.72</v>
      </c>
      <c r="U72" s="78">
        <f>SUMPRODUCT(LTA!F72:AJ72,LTA!F$102:AJ$102,LTA!F$103:AJ$103)</f>
        <v>40.29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223.26</v>
      </c>
      <c r="Z72" s="75">
        <f>IEX!N72</f>
        <v>0</v>
      </c>
      <c r="AA72" s="117">
        <f>STOA!H72</f>
        <v>572.06999999999994</v>
      </c>
      <c r="AB72" s="117">
        <f>-STOA!N72</f>
        <v>0</v>
      </c>
      <c r="AC72">
        <f t="shared" si="3"/>
        <v>19.796331233416851</v>
      </c>
      <c r="AD72">
        <f t="shared" si="4"/>
        <v>2177.5559321574665</v>
      </c>
      <c r="AE72">
        <f>'IDT-1'!B72</f>
        <v>31.919</v>
      </c>
      <c r="AF72" s="26"/>
      <c r="AG72">
        <f t="shared" si="5"/>
        <v>2209.4749321574664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9.1096997690531154</v>
      </c>
      <c r="F73">
        <f>GT_Spot!P73</f>
        <v>0</v>
      </c>
      <c r="G73">
        <f>PPCL_NG!P73</f>
        <v>33.950000000000003</v>
      </c>
      <c r="H73">
        <f>PPCL_Spot!P73</f>
        <v>7.78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1006.8430025697752</v>
      </c>
      <c r="P73" s="77">
        <v>116.44</v>
      </c>
      <c r="Q73" s="77">
        <v>38.124302151823073</v>
      </c>
      <c r="R73" s="80">
        <v>19.309999999999995</v>
      </c>
      <c r="S73" s="80">
        <v>0</v>
      </c>
      <c r="T73" s="78">
        <f>SUMPRODUCT(LTA!F73:AJ73,LTA!F$101:AJ$101,LTA!F$103:AJ$103)</f>
        <v>51.35</v>
      </c>
      <c r="U73" s="78">
        <f>SUMPRODUCT(LTA!F73:AJ73,LTA!F$102:AJ$102,LTA!F$103:AJ$103)</f>
        <v>40.129999999999995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210.74</v>
      </c>
      <c r="Z73" s="75">
        <f>IEX!N73</f>
        <v>0</v>
      </c>
      <c r="AA73" s="117">
        <f>STOA!H73</f>
        <v>566.46999999999991</v>
      </c>
      <c r="AB73" s="117">
        <f>-STOA!N73</f>
        <v>0</v>
      </c>
      <c r="AC73">
        <f t="shared" si="3"/>
        <v>19.545270317483833</v>
      </c>
      <c r="AD73">
        <f t="shared" si="4"/>
        <v>2159.3217341731674</v>
      </c>
      <c r="AE73">
        <f>'IDT-1'!B73</f>
        <v>38.965000000000003</v>
      </c>
      <c r="AF73" s="26"/>
      <c r="AG73">
        <f t="shared" si="5"/>
        <v>2198.2867341731676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-21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9.1096997690531154</v>
      </c>
      <c r="F74">
        <f>GT_Spot!P74</f>
        <v>0</v>
      </c>
      <c r="G74">
        <f>PPCL_NG!P74</f>
        <v>33.950000000000003</v>
      </c>
      <c r="H74">
        <f>PPCL_Spot!P74</f>
        <v>8.2274289284598581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1005.3202920445104</v>
      </c>
      <c r="P74" s="77">
        <v>116.44</v>
      </c>
      <c r="Q74" s="77">
        <v>38.125607648888376</v>
      </c>
      <c r="R74" s="80">
        <v>9.5</v>
      </c>
      <c r="S74" s="80">
        <v>0</v>
      </c>
      <c r="T74" s="78">
        <f>SUMPRODUCT(LTA!F74:AJ74,LTA!F$101:AJ$101,LTA!F$103:AJ$103)</f>
        <v>50.75</v>
      </c>
      <c r="U74" s="78">
        <f>SUMPRODUCT(LTA!F74:AJ74,LTA!F$102:AJ$102,LTA!F$103:AJ$103)</f>
        <v>39.369999999999997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212.67</v>
      </c>
      <c r="Z74" s="75">
        <f>IEX!N74</f>
        <v>0</v>
      </c>
      <c r="AA74" s="117">
        <f>STOA!H74</f>
        <v>561.56999999999994</v>
      </c>
      <c r="AB74" s="117">
        <f>-STOA!N74</f>
        <v>0</v>
      </c>
      <c r="AC74">
        <f t="shared" si="3"/>
        <v>19.358118562672949</v>
      </c>
      <c r="AD74">
        <f t="shared" si="4"/>
        <v>2150.2949098282384</v>
      </c>
      <c r="AE74">
        <f>'IDT-1'!B74</f>
        <v>26.89</v>
      </c>
      <c r="AF74" s="26"/>
      <c r="AG74">
        <f t="shared" si="5"/>
        <v>2177.1849098282382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-15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12.89235668789809</v>
      </c>
      <c r="F75">
        <f>GT_Spot!P75</f>
        <v>0</v>
      </c>
      <c r="G75">
        <f>PPCL_NG!P75</f>
        <v>33.950000000000003</v>
      </c>
      <c r="H75">
        <f>PPCL_Spot!P75</f>
        <v>9.0500000000000007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1012.3805528695638</v>
      </c>
      <c r="P75" s="77">
        <v>116.44</v>
      </c>
      <c r="Q75" s="77">
        <v>38.125607648888376</v>
      </c>
      <c r="R75" s="80">
        <v>0</v>
      </c>
      <c r="S75" s="80">
        <v>0</v>
      </c>
      <c r="T75" s="78">
        <f>SUMPRODUCT(LTA!F75:AJ75,LTA!F$101:AJ$101,LTA!F$103:AJ$103)</f>
        <v>43.15</v>
      </c>
      <c r="U75" s="78">
        <f>SUMPRODUCT(LTA!F75:AJ75,LTA!F$102:AJ$102,LTA!F$103:AJ$103)</f>
        <v>45.95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150.12</v>
      </c>
      <c r="Z75" s="75">
        <f>IEX!N75</f>
        <v>0</v>
      </c>
      <c r="AA75" s="117">
        <f>STOA!H75</f>
        <v>558.06999999999994</v>
      </c>
      <c r="AB75" s="117">
        <f>-STOA!N75</f>
        <v>0</v>
      </c>
      <c r="AC75">
        <f t="shared" si="3"/>
        <v>19.337402770624927</v>
      </c>
      <c r="AD75">
        <f t="shared" si="4"/>
        <v>2023.4111144357257</v>
      </c>
      <c r="AE75">
        <f>'IDT-1'!B75</f>
        <v>95.025000000000006</v>
      </c>
      <c r="AF75" s="26"/>
      <c r="AG75">
        <f t="shared" si="5"/>
        <v>2118.4361144357258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11.974947807933194</v>
      </c>
      <c r="F76">
        <f>GT_Spot!P76</f>
        <v>0</v>
      </c>
      <c r="G76">
        <f>PPCL_NG!P76</f>
        <v>33.950000000000003</v>
      </c>
      <c r="H76">
        <f>PPCL_Spot!P76</f>
        <v>9.0500000000000007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1015.0280424605161</v>
      </c>
      <c r="P76" s="77">
        <v>116.44</v>
      </c>
      <c r="Q76" s="77">
        <v>38.125607648888376</v>
      </c>
      <c r="R76" s="80">
        <v>0</v>
      </c>
      <c r="S76" s="80">
        <v>0</v>
      </c>
      <c r="T76" s="78">
        <f>SUMPRODUCT(LTA!F76:AJ76,LTA!F$101:AJ$101,LTA!F$103:AJ$103)</f>
        <v>32.58</v>
      </c>
      <c r="U76" s="78">
        <f>SUMPRODUCT(LTA!F76:AJ76,LTA!F$102:AJ$102,LTA!F$103:AJ$103)</f>
        <v>44.81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148.19999999999999</v>
      </c>
      <c r="Z76" s="75">
        <f>IEX!N76</f>
        <v>0</v>
      </c>
      <c r="AA76" s="117">
        <f>STOA!H76</f>
        <v>554.56999999999994</v>
      </c>
      <c r="AB76" s="117">
        <f>-STOA!N76</f>
        <v>0</v>
      </c>
      <c r="AC76">
        <f t="shared" si="3"/>
        <v>19.35281164875893</v>
      </c>
      <c r="AD76">
        <f t="shared" si="4"/>
        <v>1990.9957862685785</v>
      </c>
      <c r="AE76">
        <f>'IDT-1'!B76</f>
        <v>103.643</v>
      </c>
      <c r="AF76" s="26"/>
      <c r="AG76">
        <f t="shared" si="5"/>
        <v>2094.6387862685783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-94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11.974947807933194</v>
      </c>
      <c r="F77">
        <f>GT_Spot!P77</f>
        <v>0</v>
      </c>
      <c r="G77">
        <f>PPCL_NG!P77</f>
        <v>33.950000000000003</v>
      </c>
      <c r="H77">
        <f>PPCL_Spot!P77</f>
        <v>9.0500000000000007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967.45697330203132</v>
      </c>
      <c r="P77" s="77">
        <v>116.44</v>
      </c>
      <c r="Q77" s="77">
        <v>38.125607648888376</v>
      </c>
      <c r="R77" s="80">
        <v>0</v>
      </c>
      <c r="S77" s="80">
        <v>0</v>
      </c>
      <c r="T77" s="78">
        <f>SUMPRODUCT(LTA!F77:AJ77,LTA!F$101:AJ$101,LTA!F$103:AJ$103)</f>
        <v>22.34</v>
      </c>
      <c r="U77" s="78">
        <f>SUMPRODUCT(LTA!F77:AJ77,LTA!F$102:AJ$102,LTA!F$103:AJ$103)</f>
        <v>52.68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552.46999999999991</v>
      </c>
      <c r="AB77" s="117">
        <f>-STOA!N77</f>
        <v>0</v>
      </c>
      <c r="AC77">
        <f t="shared" si="3"/>
        <v>16.756146253077905</v>
      </c>
      <c r="AD77">
        <f t="shared" si="4"/>
        <v>1887.3513825057748</v>
      </c>
      <c r="AE77">
        <f>'IDT-1'!B77</f>
        <v>251</v>
      </c>
      <c r="AF77" s="26"/>
      <c r="AG77">
        <f t="shared" si="5"/>
        <v>2138.3513825057748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11.974947807933194</v>
      </c>
      <c r="F78">
        <f>GT_Spot!P78</f>
        <v>0</v>
      </c>
      <c r="G78">
        <f>PPCL_NG!P78</f>
        <v>33.950000000000003</v>
      </c>
      <c r="H78">
        <f>PPCL_Spot!P78</f>
        <v>9.0500000000000007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976.14858189906511</v>
      </c>
      <c r="P78" s="77">
        <v>116.44</v>
      </c>
      <c r="Q78" s="77">
        <v>38.125607648888376</v>
      </c>
      <c r="R78" s="80">
        <v>0</v>
      </c>
      <c r="S78" s="80">
        <v>0</v>
      </c>
      <c r="T78" s="78">
        <f>SUMPRODUCT(LTA!F78:AJ78,LTA!F$101:AJ$101,LTA!F$103:AJ$103)</f>
        <v>15.290000000000001</v>
      </c>
      <c r="U78" s="78">
        <f>SUMPRODUCT(LTA!F78:AJ78,LTA!F$102:AJ$102,LTA!F$103:AJ$103)</f>
        <v>51.73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551.06999999999994</v>
      </c>
      <c r="AB78" s="117">
        <f>-STOA!N78</f>
        <v>0</v>
      </c>
      <c r="AC78">
        <f t="shared" si="3"/>
        <v>16.749912408731806</v>
      </c>
      <c r="AD78">
        <f t="shared" si="4"/>
        <v>1886.6492249471548</v>
      </c>
      <c r="AE78">
        <f>'IDT-1'!B78</f>
        <v>254</v>
      </c>
      <c r="AF78" s="26"/>
      <c r="AG78">
        <f t="shared" si="5"/>
        <v>2140.6492249471548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11.974947807933194</v>
      </c>
      <c r="F79">
        <f>GT_Spot!P79</f>
        <v>0</v>
      </c>
      <c r="G79">
        <f>PPCL_NG!P79</f>
        <v>33.950000000000003</v>
      </c>
      <c r="H79">
        <f>PPCL_Spot!P79</f>
        <v>9.0299999999999994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1041.2414384441188</v>
      </c>
      <c r="P79" s="77">
        <v>116.44</v>
      </c>
      <c r="Q79" s="77">
        <v>38.125607648888376</v>
      </c>
      <c r="R79" s="80">
        <v>0</v>
      </c>
      <c r="S79" s="80">
        <v>0</v>
      </c>
      <c r="T79" s="78">
        <f>SUMPRODUCT(LTA!F79:AJ79,LTA!F$101:AJ$101,LTA!F$103:AJ$103)</f>
        <v>9.7800000000000011</v>
      </c>
      <c r="U79" s="78">
        <f>SUMPRODUCT(LTA!F79:AJ79,LTA!F$102:AJ$102,LTA!F$103:AJ$103)</f>
        <v>50.25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577.11999999999989</v>
      </c>
      <c r="AB79" s="117">
        <f>-STOA!N79</f>
        <v>0</v>
      </c>
      <c r="AC79">
        <f t="shared" si="3"/>
        <v>17.996334815093409</v>
      </c>
      <c r="AD79">
        <f t="shared" si="4"/>
        <v>1912.5356590858469</v>
      </c>
      <c r="AE79">
        <f>'IDT-1'!B79</f>
        <v>223</v>
      </c>
      <c r="AF79" s="26"/>
      <c r="AG79">
        <f t="shared" si="5"/>
        <v>2135.5356590858469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-57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11.974947807933194</v>
      </c>
      <c r="F80">
        <f>GT_Spot!P80</f>
        <v>0</v>
      </c>
      <c r="G80">
        <f>PPCL_NG!P80</f>
        <v>33.950000000000003</v>
      </c>
      <c r="H80">
        <f>PPCL_Spot!P80</f>
        <v>9.0500000000000007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1043.3935324985187</v>
      </c>
      <c r="P80" s="77">
        <v>116.44</v>
      </c>
      <c r="Q80" s="77">
        <v>38.125607648888376</v>
      </c>
      <c r="R80" s="80">
        <v>0</v>
      </c>
      <c r="S80" s="80">
        <v>0</v>
      </c>
      <c r="T80" s="78">
        <f>SUMPRODUCT(LTA!F80:AJ80,LTA!F$101:AJ$101,LTA!F$103:AJ$103)</f>
        <v>5.0600000000000005</v>
      </c>
      <c r="U80" s="78">
        <f>SUMPRODUCT(LTA!F80:AJ80,LTA!F$102:AJ$102,LTA!F$103:AJ$103)</f>
        <v>60.06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575.29999999999995</v>
      </c>
      <c r="AB80" s="117">
        <f>-STOA!N80</f>
        <v>0</v>
      </c>
      <c r="AC80">
        <f t="shared" si="3"/>
        <v>18.168519028082862</v>
      </c>
      <c r="AD80">
        <f t="shared" si="4"/>
        <v>1903.8055689272576</v>
      </c>
      <c r="AE80">
        <f>'IDT-1'!B80</f>
        <v>248</v>
      </c>
      <c r="AF80" s="26"/>
      <c r="AG80">
        <f t="shared" si="5"/>
        <v>2151.8055689272578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-71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11.974947807933194</v>
      </c>
      <c r="F81">
        <f>GT_Spot!P81</f>
        <v>0</v>
      </c>
      <c r="G81">
        <f>PPCL_NG!P81</f>
        <v>33.950000000000003</v>
      </c>
      <c r="H81">
        <f>PPCL_Spot!P81</f>
        <v>9.0500000000000007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1043.3935324985187</v>
      </c>
      <c r="P81" s="77">
        <v>116.44</v>
      </c>
      <c r="Q81" s="77">
        <v>38.125607648888376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55.629999999999995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574.19999999999993</v>
      </c>
      <c r="AB81" s="117">
        <f>-STOA!N81</f>
        <v>0</v>
      </c>
      <c r="AC81">
        <f t="shared" si="3"/>
        <v>18.599136551892389</v>
      </c>
      <c r="AD81">
        <f t="shared" si="4"/>
        <v>1833.7849514034481</v>
      </c>
      <c r="AE81">
        <f>'IDT-1'!B81</f>
        <v>285</v>
      </c>
      <c r="AF81" s="26"/>
      <c r="AG81">
        <f t="shared" si="5"/>
        <v>2118.7849514034478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-130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11.974947807933194</v>
      </c>
      <c r="F82">
        <f>GT_Spot!P82</f>
        <v>0</v>
      </c>
      <c r="G82">
        <f>PPCL_NG!P82</f>
        <v>33.950000000000003</v>
      </c>
      <c r="H82">
        <f>PPCL_Spot!P82</f>
        <v>9.0500000000000007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1043.3935324985187</v>
      </c>
      <c r="P82" s="77">
        <v>116.44</v>
      </c>
      <c r="Q82" s="77">
        <v>38.125607648888376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55.32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573.82999999999993</v>
      </c>
      <c r="AB82" s="117">
        <f>-STOA!N82</f>
        <v>0</v>
      </c>
      <c r="AC82">
        <f t="shared" si="3"/>
        <v>18.229149323482378</v>
      </c>
      <c r="AD82">
        <f t="shared" si="4"/>
        <v>1874.4749386318579</v>
      </c>
      <c r="AE82">
        <f>'IDT-1'!B82</f>
        <v>318</v>
      </c>
      <c r="AF82" s="26"/>
      <c r="AG82">
        <f t="shared" si="5"/>
        <v>2192.4749386318581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12.89235668789809</v>
      </c>
      <c r="F83">
        <f>GT_Spot!P83</f>
        <v>0</v>
      </c>
      <c r="G83">
        <f>PPCL_NG!P83</f>
        <v>33.950000000000003</v>
      </c>
      <c r="H83">
        <f>PPCL_Spot!P83</f>
        <v>9.0500000000000007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1044.7933235081186</v>
      </c>
      <c r="P83" s="77">
        <v>116.44</v>
      </c>
      <c r="Q83" s="77">
        <v>38.125607648888376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55.04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621.76</v>
      </c>
      <c r="AB83" s="117">
        <f>-STOA!N83</f>
        <v>0</v>
      </c>
      <c r="AC83">
        <f t="shared" si="3"/>
        <v>19.015107655876168</v>
      </c>
      <c r="AD83">
        <f t="shared" si="4"/>
        <v>1884.6561801890289</v>
      </c>
      <c r="AE83">
        <f>'IDT-1'!B83</f>
        <v>295</v>
      </c>
      <c r="AF83" s="26"/>
      <c r="AG83">
        <f t="shared" si="5"/>
        <v>2179.6561801890289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-128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12.89235668789809</v>
      </c>
      <c r="F84">
        <f>GT_Spot!P84</f>
        <v>0</v>
      </c>
      <c r="G84">
        <f>PPCL_NG!P84</f>
        <v>33.950000000000003</v>
      </c>
      <c r="H84">
        <f>PPCL_Spot!P84</f>
        <v>9.0500000000000007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1044.7933235081186</v>
      </c>
      <c r="P84" s="77">
        <v>116.44</v>
      </c>
      <c r="Q84" s="77">
        <v>38.125607648888376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69.05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621.76</v>
      </c>
      <c r="AB84" s="117">
        <f>-STOA!N84</f>
        <v>0</v>
      </c>
      <c r="AC84">
        <f t="shared" si="3"/>
        <v>18.854295575165914</v>
      </c>
      <c r="AD84">
        <f t="shared" si="4"/>
        <v>1930.8269922697391</v>
      </c>
      <c r="AE84">
        <f>'IDT-1'!B84</f>
        <v>332</v>
      </c>
      <c r="AF84" s="26"/>
      <c r="AG84">
        <f t="shared" si="5"/>
        <v>2262.8269922697391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-96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12.89235668789809</v>
      </c>
      <c r="F85">
        <f>GT_Spot!P85</f>
        <v>0</v>
      </c>
      <c r="G85">
        <f>PPCL_NG!P85</f>
        <v>33.950000000000003</v>
      </c>
      <c r="H85">
        <f>PPCL_Spot!P85</f>
        <v>9.0299999999999994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1043.3935324985187</v>
      </c>
      <c r="P85" s="77">
        <v>116.44</v>
      </c>
      <c r="Q85" s="77">
        <v>38.125607648888376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69.010000000000005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621.76</v>
      </c>
      <c r="AB85" s="117">
        <f>-STOA!N85</f>
        <v>0</v>
      </c>
      <c r="AC85">
        <f t="shared" si="3"/>
        <v>18.353152400560695</v>
      </c>
      <c r="AD85">
        <f t="shared" si="4"/>
        <v>1984.8683444347444</v>
      </c>
      <c r="AE85">
        <f>'IDT-1'!B85</f>
        <v>345</v>
      </c>
      <c r="AF85" s="26"/>
      <c r="AG85">
        <f t="shared" si="5"/>
        <v>2329.8683444347444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12.89235668789809</v>
      </c>
      <c r="F86">
        <f>GT_Spot!P86</f>
        <v>0</v>
      </c>
      <c r="G86">
        <f>PPCL_NG!P86</f>
        <v>33.950000000000003</v>
      </c>
      <c r="H86">
        <f>PPCL_Spot!P86</f>
        <v>9.0500000000000007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1041.2414384441188</v>
      </c>
      <c r="P86" s="77">
        <v>116.44</v>
      </c>
      <c r="Q86" s="77">
        <v>38.125607648888376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68.17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1.96</v>
      </c>
      <c r="Z86" s="75">
        <f>IEX!N86</f>
        <v>0</v>
      </c>
      <c r="AA86" s="117">
        <f>STOA!H86</f>
        <v>628.5</v>
      </c>
      <c r="AB86" s="117">
        <f>-STOA!N86</f>
        <v>0</v>
      </c>
      <c r="AC86">
        <f t="shared" si="3"/>
        <v>18.581120523325886</v>
      </c>
      <c r="AD86">
        <f t="shared" si="4"/>
        <v>1970.3682822575797</v>
      </c>
      <c r="AE86">
        <f>'IDT-1'!B86</f>
        <v>381.46100000000001</v>
      </c>
      <c r="AF86" s="26"/>
      <c r="AG86">
        <f t="shared" si="5"/>
        <v>2351.8292822575795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12.89235668789809</v>
      </c>
      <c r="F87">
        <f>GT_Spot!P87</f>
        <v>0</v>
      </c>
      <c r="G87">
        <f>PPCL_NG!P87</f>
        <v>33.950000000000003</v>
      </c>
      <c r="H87">
        <f>PPCL_Spot!P87</f>
        <v>9.0500000000000007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1031.7274518929278</v>
      </c>
      <c r="P87" s="77">
        <v>116.44</v>
      </c>
      <c r="Q87" s="77">
        <v>38.125607648888376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67.489999999999995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9.76</v>
      </c>
      <c r="Z87" s="75">
        <f>IEX!N87</f>
        <v>0</v>
      </c>
      <c r="AA87" s="117">
        <f>STOA!H87</f>
        <v>638.04999999999995</v>
      </c>
      <c r="AB87" s="117">
        <f>-STOA!N87</f>
        <v>0</v>
      </c>
      <c r="AC87">
        <f t="shared" si="3"/>
        <v>19.363221770973222</v>
      </c>
      <c r="AD87">
        <f t="shared" si="4"/>
        <v>1895.7421944587409</v>
      </c>
      <c r="AE87">
        <f>'IDT-1'!B87</f>
        <v>384.91</v>
      </c>
      <c r="AF87" s="26"/>
      <c r="AG87">
        <f t="shared" si="5"/>
        <v>2297.0221944587406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-142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16.37</v>
      </c>
      <c r="AU87">
        <v>85</v>
      </c>
    </row>
    <row r="88" spans="1:47">
      <c r="A88" t="s">
        <v>130</v>
      </c>
      <c r="E88">
        <f>GT_NG!P88</f>
        <v>12.89235668789809</v>
      </c>
      <c r="F88">
        <f>GT_Spot!P88</f>
        <v>0</v>
      </c>
      <c r="G88">
        <f>PPCL_NG!P88</f>
        <v>33.950000000000003</v>
      </c>
      <c r="H88">
        <f>PPCL_Spot!P88</f>
        <v>9.9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1031.7274518929278</v>
      </c>
      <c r="P88" s="77">
        <v>116.44</v>
      </c>
      <c r="Q88" s="77">
        <v>38.125607648888376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67.180000000000007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6.41</v>
      </c>
      <c r="Z88" s="75">
        <f>IEX!N88</f>
        <v>0</v>
      </c>
      <c r="AA88" s="117">
        <f>STOA!H88</f>
        <v>693.8599999999999</v>
      </c>
      <c r="AB88" s="117">
        <f>-STOA!N88</f>
        <v>0</v>
      </c>
      <c r="AC88">
        <f t="shared" si="3"/>
        <v>19.545521690262973</v>
      </c>
      <c r="AD88">
        <f t="shared" si="4"/>
        <v>1980.5598945394511</v>
      </c>
      <c r="AE88">
        <f>'IDT-1'!B88</f>
        <v>363.05599999999998</v>
      </c>
      <c r="AF88" s="26"/>
      <c r="AG88">
        <f t="shared" si="5"/>
        <v>2359.9858945394508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-110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16.37</v>
      </c>
      <c r="AU88">
        <v>86</v>
      </c>
    </row>
    <row r="89" spans="1:47">
      <c r="A89" t="s">
        <v>131</v>
      </c>
      <c r="E89">
        <f>GT_NG!P89</f>
        <v>12.89235668789809</v>
      </c>
      <c r="F89">
        <f>GT_Spot!P89</f>
        <v>0</v>
      </c>
      <c r="G89">
        <f>PPCL_NG!P89</f>
        <v>33.950000000000003</v>
      </c>
      <c r="H89">
        <f>PPCL_Spot!P89</f>
        <v>9.9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1031.7302107354096</v>
      </c>
      <c r="P89" s="77">
        <v>116.44</v>
      </c>
      <c r="Q89" s="77">
        <v>38.125607648888376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65.62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27.27</v>
      </c>
      <c r="Z89" s="75">
        <f>IEX!N89</f>
        <v>0</v>
      </c>
      <c r="AA89" s="117">
        <f>STOA!H89</f>
        <v>703.49</v>
      </c>
      <c r="AB89" s="117">
        <f>-STOA!N89</f>
        <v>0</v>
      </c>
      <c r="AC89">
        <f t="shared" si="3"/>
        <v>19.684714310288275</v>
      </c>
      <c r="AD89">
        <f t="shared" si="4"/>
        <v>2022.3534607619081</v>
      </c>
      <c r="AE89">
        <f>'IDT-1'!B89</f>
        <v>340.59300000000002</v>
      </c>
      <c r="AF89" s="26"/>
      <c r="AG89">
        <f t="shared" si="5"/>
        <v>2379.3164607619078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-97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16.37</v>
      </c>
      <c r="AU89">
        <v>87</v>
      </c>
    </row>
    <row r="90" spans="1:47">
      <c r="A90" t="s">
        <v>132</v>
      </c>
      <c r="E90">
        <f>GT_NG!P90</f>
        <v>12.89235668789809</v>
      </c>
      <c r="F90">
        <f>GT_Spot!P90</f>
        <v>0</v>
      </c>
      <c r="G90">
        <f>PPCL_NG!P90</f>
        <v>33.950000000000003</v>
      </c>
      <c r="H90">
        <f>PPCL_Spot!P90</f>
        <v>9.9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1031.7302107354096</v>
      </c>
      <c r="P90" s="77">
        <v>116.44</v>
      </c>
      <c r="Q90" s="77">
        <v>38.125607648888376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64.88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65.819999999999993</v>
      </c>
      <c r="Z90" s="75">
        <f>IEX!N90</f>
        <v>0</v>
      </c>
      <c r="AA90" s="117">
        <f>STOA!H90</f>
        <v>713.11000000000013</v>
      </c>
      <c r="AB90" s="117">
        <f>-STOA!N90</f>
        <v>0</v>
      </c>
      <c r="AC90">
        <f t="shared" si="3"/>
        <v>19.42736061860143</v>
      </c>
      <c r="AD90">
        <f t="shared" si="4"/>
        <v>2146.040814453595</v>
      </c>
      <c r="AE90">
        <f>'IDT-1'!B90</f>
        <v>316.74099999999999</v>
      </c>
      <c r="AF90" s="26"/>
      <c r="AG90">
        <f t="shared" si="5"/>
        <v>2479.1518144535949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-21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16.37</v>
      </c>
      <c r="AU90">
        <v>88</v>
      </c>
    </row>
    <row r="91" spans="1:47">
      <c r="A91" t="s">
        <v>133</v>
      </c>
      <c r="E91">
        <f>GT_NG!P91</f>
        <v>12.89235668789809</v>
      </c>
      <c r="F91">
        <f>GT_Spot!P91</f>
        <v>0</v>
      </c>
      <c r="G91">
        <f>PPCL_NG!P91</f>
        <v>33.950000000000003</v>
      </c>
      <c r="H91">
        <f>PPCL_Spot!P91</f>
        <v>7.13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1041.6329437474005</v>
      </c>
      <c r="P91" s="77">
        <v>116.44</v>
      </c>
      <c r="Q91" s="77">
        <v>38.125607648888376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64.680000000000007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883.73</v>
      </c>
      <c r="AB91" s="117">
        <f>-STOA!N91</f>
        <v>0</v>
      </c>
      <c r="AC91">
        <f t="shared" si="3"/>
        <v>21.760084052480639</v>
      </c>
      <c r="AD91">
        <f t="shared" si="4"/>
        <v>2103.4408240317066</v>
      </c>
      <c r="AE91">
        <f>'IDT-1'!B91</f>
        <v>297.57600000000002</v>
      </c>
      <c r="AF91" s="26"/>
      <c r="AG91">
        <f t="shared" si="5"/>
        <v>2417.3868240317065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-173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16.37</v>
      </c>
      <c r="AU91">
        <v>89</v>
      </c>
    </row>
    <row r="92" spans="1:47">
      <c r="A92" t="s">
        <v>134</v>
      </c>
      <c r="E92">
        <f>GT_NG!P92</f>
        <v>12.89235668789809</v>
      </c>
      <c r="F92">
        <f>GT_Spot!P92</f>
        <v>0</v>
      </c>
      <c r="G92">
        <f>PPCL_NG!P92</f>
        <v>33.950000000000003</v>
      </c>
      <c r="H92">
        <f>PPCL_Spot!P92</f>
        <v>9.9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1041.6329437474005</v>
      </c>
      <c r="P92" s="77">
        <v>116.44</v>
      </c>
      <c r="Q92" s="77">
        <v>38.125607648888376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64.070000000000007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883.73</v>
      </c>
      <c r="AB92" s="117">
        <f>-STOA!N92</f>
        <v>0</v>
      </c>
      <c r="AC92">
        <f t="shared" si="3"/>
        <v>20.86464491769452</v>
      </c>
      <c r="AD92">
        <f t="shared" si="4"/>
        <v>2209.4962631664926</v>
      </c>
      <c r="AE92">
        <f>'IDT-1'!B92</f>
        <v>280.24400000000003</v>
      </c>
      <c r="AF92" s="26"/>
      <c r="AG92">
        <f t="shared" si="5"/>
        <v>2506.1102631664926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-70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16.37</v>
      </c>
      <c r="AU92">
        <v>90</v>
      </c>
    </row>
    <row r="93" spans="1:47">
      <c r="A93" t="s">
        <v>135</v>
      </c>
      <c r="E93">
        <f>GT_NG!P93</f>
        <v>13.893415869442881</v>
      </c>
      <c r="F93">
        <f>GT_Spot!P93</f>
        <v>0</v>
      </c>
      <c r="G93">
        <f>PPCL_NG!P93</f>
        <v>33.950000000000003</v>
      </c>
      <c r="H93">
        <f>PPCL_Spot!P93</f>
        <v>9.9</v>
      </c>
      <c r="I93">
        <f>Bawana_NG!P93</f>
        <v>99.61999999999999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1039.4808501322004</v>
      </c>
      <c r="P93" s="77">
        <v>116.44</v>
      </c>
      <c r="Q93" s="77">
        <v>38.125607648888376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55.91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883.73</v>
      </c>
      <c r="AB93" s="117">
        <f>-STOA!N93</f>
        <v>0</v>
      </c>
      <c r="AC93">
        <f t="shared" si="3"/>
        <v>20.907001599989087</v>
      </c>
      <c r="AD93">
        <f t="shared" si="4"/>
        <v>2186.1428720505423</v>
      </c>
      <c r="AE93">
        <f>'IDT-1'!B93</f>
        <v>270.88299999999998</v>
      </c>
      <c r="AF93" s="26"/>
      <c r="AG93">
        <f t="shared" si="5"/>
        <v>2473.395872050542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-84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16.37</v>
      </c>
      <c r="AU93">
        <v>91</v>
      </c>
    </row>
    <row r="94" spans="1:47">
      <c r="A94" t="s">
        <v>136</v>
      </c>
      <c r="E94">
        <f>GT_NG!P94</f>
        <v>13.893415869442881</v>
      </c>
      <c r="F94">
        <f>GT_Spot!P94</f>
        <v>0</v>
      </c>
      <c r="G94">
        <f>PPCL_NG!P94</f>
        <v>33.950000000000003</v>
      </c>
      <c r="H94">
        <f>PPCL_Spot!P94</f>
        <v>9.9</v>
      </c>
      <c r="I94">
        <f>Bawana_NG!P94</f>
        <v>99.61999999999999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1039.4808501322004</v>
      </c>
      <c r="P94" s="77">
        <v>116.44</v>
      </c>
      <c r="Q94" s="77">
        <v>38.125607648888376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53.85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883.73</v>
      </c>
      <c r="AB94" s="117">
        <f>-STOA!N94</f>
        <v>0</v>
      </c>
      <c r="AC94">
        <f t="shared" si="3"/>
        <v>20.285160928479804</v>
      </c>
      <c r="AD94">
        <f t="shared" si="4"/>
        <v>2252.7047127220517</v>
      </c>
      <c r="AE94">
        <f>'IDT-1'!B94</f>
        <v>265.43799999999999</v>
      </c>
      <c r="AF94" s="26"/>
      <c r="AG94">
        <f t="shared" si="5"/>
        <v>2534.5127127220517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-16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16.37</v>
      </c>
      <c r="AU94">
        <v>92</v>
      </c>
    </row>
    <row r="95" spans="1:47">
      <c r="A95" t="s">
        <v>137</v>
      </c>
      <c r="E95">
        <f>GT_NG!P95</f>
        <v>13.893415869442881</v>
      </c>
      <c r="F95">
        <f>GT_Spot!P95</f>
        <v>0</v>
      </c>
      <c r="G95">
        <f>PPCL_NG!P95</f>
        <v>33.950000000000003</v>
      </c>
      <c r="H95">
        <f>PPCL_Spot!P95</f>
        <v>9.9</v>
      </c>
      <c r="I95">
        <f>Bawana_NG!P95</f>
        <v>99.61999999999999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1030.1834251954094</v>
      </c>
      <c r="P95" s="77">
        <v>116.44</v>
      </c>
      <c r="Q95" s="77">
        <v>38.125607648888376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53.94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883.73</v>
      </c>
      <c r="AB95" s="117">
        <f>-STOA!N95</f>
        <v>0</v>
      </c>
      <c r="AC95">
        <f t="shared" si="3"/>
        <v>20.280589548680922</v>
      </c>
      <c r="AD95">
        <f t="shared" si="4"/>
        <v>2284.33185916506</v>
      </c>
      <c r="AE95">
        <f>'IDT-1'!B95</f>
        <v>257.25700000000001</v>
      </c>
      <c r="AF95" s="26"/>
      <c r="AG95">
        <f t="shared" si="5"/>
        <v>2557.9588591650599</v>
      </c>
      <c r="AI95" s="75">
        <f>PXIL!H95</f>
        <v>0</v>
      </c>
      <c r="AJ95" s="75">
        <f>PXIL!N95</f>
        <v>0</v>
      </c>
      <c r="AK95" s="75">
        <f>RTM_IEX!H95</f>
        <v>24.83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16.37</v>
      </c>
      <c r="AU95">
        <v>93</v>
      </c>
    </row>
    <row r="96" spans="1:47">
      <c r="A96" t="s">
        <v>138</v>
      </c>
      <c r="E96">
        <f>GT_NG!P96</f>
        <v>13.893415869442881</v>
      </c>
      <c r="F96">
        <f>GT_Spot!P96</f>
        <v>0</v>
      </c>
      <c r="G96">
        <f>PPCL_NG!P96</f>
        <v>33.950000000000003</v>
      </c>
      <c r="H96">
        <f>PPCL_Spot!P96</f>
        <v>9.9</v>
      </c>
      <c r="I96">
        <f>Bawana_NG!P96</f>
        <v>99.61999999999999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1030.1834251954094</v>
      </c>
      <c r="P96" s="77">
        <v>116.44</v>
      </c>
      <c r="Q96" s="77">
        <v>38.125607648888376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53.12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66.39</v>
      </c>
      <c r="Z96" s="75">
        <f>IEX!N96</f>
        <v>0</v>
      </c>
      <c r="AA96" s="117">
        <f>STOA!H96</f>
        <v>883.73</v>
      </c>
      <c r="AB96" s="117">
        <f>-STOA!N96</f>
        <v>0</v>
      </c>
      <c r="AC96">
        <f t="shared" si="3"/>
        <v>21.242814220190205</v>
      </c>
      <c r="AD96">
        <f t="shared" si="4"/>
        <v>2256.1096344935509</v>
      </c>
      <c r="AE96">
        <f>'IDT-1'!B96</f>
        <v>263.43799999999999</v>
      </c>
      <c r="AF96" s="26"/>
      <c r="AG96">
        <f t="shared" si="5"/>
        <v>2535.9176344935508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-68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16.37</v>
      </c>
      <c r="AU96">
        <v>94</v>
      </c>
    </row>
    <row r="97" spans="1:47">
      <c r="A97" t="s">
        <v>139</v>
      </c>
      <c r="E97">
        <f>GT_NG!P97</f>
        <v>13.893415869442881</v>
      </c>
      <c r="F97">
        <f>GT_Spot!P97</f>
        <v>0</v>
      </c>
      <c r="G97">
        <f>PPCL_NG!P97</f>
        <v>33.950000000000003</v>
      </c>
      <c r="H97">
        <f>PPCL_Spot!P97</f>
        <v>7.47</v>
      </c>
      <c r="I97">
        <f>Bawana_NG!P97</f>
        <v>99.61999999999999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1024.5123496052454</v>
      </c>
      <c r="P97" s="77">
        <v>116.44</v>
      </c>
      <c r="Q97" s="77">
        <v>38.125607648888376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52.18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67.36</v>
      </c>
      <c r="Z97" s="75">
        <f>IEX!N97</f>
        <v>0</v>
      </c>
      <c r="AA97" s="117">
        <f>STOA!H97</f>
        <v>883.73</v>
      </c>
      <c r="AB97" s="117">
        <f>-STOA!N97</f>
        <v>0</v>
      </c>
      <c r="AC97">
        <f t="shared" si="3"/>
        <v>21.855404574205796</v>
      </c>
      <c r="AD97">
        <f t="shared" si="4"/>
        <v>2170.4259685493707</v>
      </c>
      <c r="AE97">
        <f>'IDT-1'!B97</f>
        <v>265.50700000000001</v>
      </c>
      <c r="AF97" s="26"/>
      <c r="AG97">
        <f t="shared" si="5"/>
        <v>2452.3029685493707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-145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16.37</v>
      </c>
      <c r="AU97">
        <v>95</v>
      </c>
    </row>
    <row r="98" spans="1:47">
      <c r="A98" t="s">
        <v>140</v>
      </c>
      <c r="E98">
        <f>GT_NG!P98</f>
        <v>13.893415869442881</v>
      </c>
      <c r="F98">
        <f>GT_Spot!P98</f>
        <v>0</v>
      </c>
      <c r="G98">
        <f>PPCL_NG!P98</f>
        <v>33.950000000000003</v>
      </c>
      <c r="H98">
        <f>PPCL_Spot!P98</f>
        <v>9.9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1024.5123496052454</v>
      </c>
      <c r="P98" s="77">
        <v>116.44</v>
      </c>
      <c r="Q98" s="77">
        <v>38.125607648888376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50.21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21.17</v>
      </c>
      <c r="Z98" s="75">
        <f>IEX!N98</f>
        <v>0</v>
      </c>
      <c r="AA98" s="117">
        <f>STOA!H98</f>
        <v>883.73</v>
      </c>
      <c r="AB98" s="117">
        <f>-STOA!N98</f>
        <v>0</v>
      </c>
      <c r="AC98">
        <f t="shared" si="3"/>
        <v>21.035708580662622</v>
      </c>
      <c r="AD98">
        <f t="shared" si="4"/>
        <v>2172.5156645429142</v>
      </c>
      <c r="AE98">
        <f>'IDT-1'!B98</f>
        <v>277.83600000000001</v>
      </c>
      <c r="AF98" s="26"/>
      <c r="AG98">
        <f t="shared" si="5"/>
        <v>2466.7216645429144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-98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16.37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0.30868172614009309</v>
      </c>
      <c r="F99">
        <f t="shared" si="6"/>
        <v>0</v>
      </c>
      <c r="G99">
        <f t="shared" si="6"/>
        <v>0.81479999999999886</v>
      </c>
      <c r="H99">
        <f t="shared" si="6"/>
        <v>0.22346324491247696</v>
      </c>
      <c r="I99">
        <f t="shared" si="6"/>
        <v>2.2779814630278392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22.019854145538208</v>
      </c>
      <c r="P99" s="77">
        <f t="shared" si="6"/>
        <v>2.1300937580217307</v>
      </c>
      <c r="Q99" s="77">
        <f t="shared" si="6"/>
        <v>0.90261931178725696</v>
      </c>
      <c r="R99" s="80">
        <f t="shared" si="6"/>
        <v>0.4613159767228675</v>
      </c>
      <c r="S99" s="80">
        <f t="shared" si="6"/>
        <v>0</v>
      </c>
      <c r="T99" s="78">
        <f t="shared" si="6"/>
        <v>1.2012625000000001</v>
      </c>
      <c r="U99" s="78">
        <f t="shared" si="6"/>
        <v>1.3196600000000003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0.81135750000000006</v>
      </c>
      <c r="Z99" s="75">
        <f t="shared" si="6"/>
        <v>0</v>
      </c>
      <c r="AA99" s="117">
        <f t="shared" si="6"/>
        <v>17.084997500000011</v>
      </c>
      <c r="AB99" s="117">
        <f t="shared" si="6"/>
        <v>0</v>
      </c>
      <c r="AC99">
        <f t="shared" si="6"/>
        <v>0.45030625813869557</v>
      </c>
      <c r="AD99">
        <f t="shared" si="6"/>
        <v>48.587430868011786</v>
      </c>
      <c r="AE99">
        <f t="shared" si="6"/>
        <v>1.8629129999999996</v>
      </c>
      <c r="AG99">
        <f t="shared" si="6"/>
        <v>50.515823868011772</v>
      </c>
      <c r="AI99">
        <f t="shared" si="6"/>
        <v>0</v>
      </c>
      <c r="AJ99">
        <f t="shared" si="6"/>
        <v>0</v>
      </c>
      <c r="AK99">
        <f t="shared" si="6"/>
        <v>0.54364999999999997</v>
      </c>
      <c r="AL99">
        <f t="shared" si="6"/>
        <v>-1.0620000000000001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6.548000000000001E-2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6.548000000000001E-2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44768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7.6028137310073163</v>
      </c>
      <c r="F3">
        <f>GT_Spot!Q3</f>
        <v>0</v>
      </c>
      <c r="G3">
        <f>PPCL_NG!Q3</f>
        <v>19.28</v>
      </c>
      <c r="H3">
        <f>PPCL_Spot!Q3</f>
        <v>5.46</v>
      </c>
      <c r="I3">
        <f>Bawana_NG!Q3</f>
        <v>37.594654788418708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661.45427278716613</v>
      </c>
      <c r="P3" s="77">
        <v>68.02</v>
      </c>
      <c r="Q3" s="77">
        <v>22.047459970049534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121.91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366.29999999999995</v>
      </c>
      <c r="AB3" s="117">
        <f>-STOA!O3</f>
        <v>0</v>
      </c>
      <c r="AC3">
        <f>SUMIF(B3:AB3,"&gt;0")*$AC$2-SUMIF(B3:AB3,"&lt;0")*($AC$2/(1-$AC$2))+SUMIF(AI3:AR3,"&gt;0")*$AC$2-SUMIF(AI3:AR3,"&lt;0")*($AC$2/(1-$AC$2))</f>
        <v>11.835823434511283</v>
      </c>
      <c r="AD3">
        <f>SUM(B3:AB3,AI3:AR3)-AC3</f>
        <v>1262.8333778421304</v>
      </c>
      <c r="AE3">
        <f>'IDT-1'!C3</f>
        <v>0</v>
      </c>
      <c r="AF3" s="26"/>
      <c r="AG3">
        <f>SUM(AD3:AF3)</f>
        <v>1262.8333778421304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7.6028137310073163</v>
      </c>
      <c r="F4">
        <f>GT_Spot!Q4</f>
        <v>0</v>
      </c>
      <c r="G4">
        <f>PPCL_NG!Q4</f>
        <v>19.28</v>
      </c>
      <c r="H4">
        <f>PPCL_Spot!Q4</f>
        <v>5.46</v>
      </c>
      <c r="I4">
        <f>Bawana_NG!Q4</f>
        <v>40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661.2500220179661</v>
      </c>
      <c r="P4" s="77">
        <v>68.02</v>
      </c>
      <c r="Q4" s="77">
        <v>22.047459970049534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121.92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-37</v>
      </c>
      <c r="AA4" s="117">
        <f>STOA!I4</f>
        <v>366.29999999999995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12.183771783925463</v>
      </c>
      <c r="AD4">
        <f t="shared" ref="AD4:AD67" si="1">SUM(B4:AB4,AI4:AR4)-AC4</f>
        <v>1227.6965239350973</v>
      </c>
      <c r="AE4">
        <f>'IDT-1'!C4</f>
        <v>0</v>
      </c>
      <c r="AF4" s="26"/>
      <c r="AG4">
        <f t="shared" ref="AG4:AG67" si="2">SUM(AD4:AF4)</f>
        <v>1227.6965239350973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7.6028137310073163</v>
      </c>
      <c r="F5">
        <f>GT_Spot!Q5</f>
        <v>0</v>
      </c>
      <c r="G5">
        <f>PPCL_NG!Q5</f>
        <v>19.28</v>
      </c>
      <c r="H5">
        <f>PPCL_Spot!Q5</f>
        <v>5.46</v>
      </c>
      <c r="I5">
        <f>Bawana_NG!Q5</f>
        <v>40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658.26242499596617</v>
      </c>
      <c r="P5" s="77">
        <v>68.02</v>
      </c>
      <c r="Q5" s="77">
        <v>22.047459970049534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121.94999999999999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-52</v>
      </c>
      <c r="AA5" s="117">
        <f>STOA!I5</f>
        <v>366.29999999999995</v>
      </c>
      <c r="AB5" s="117">
        <f>-STOA!O5</f>
        <v>0</v>
      </c>
      <c r="AC5">
        <f t="shared" si="0"/>
        <v>11.98018237968796</v>
      </c>
      <c r="AD5">
        <f t="shared" si="1"/>
        <v>1244.942516317335</v>
      </c>
      <c r="AE5">
        <f>'IDT-1'!C5</f>
        <v>0</v>
      </c>
      <c r="AF5" s="26"/>
      <c r="AG5">
        <f t="shared" si="2"/>
        <v>1244.942516317335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7.6028137310073163</v>
      </c>
      <c r="F6">
        <f>GT_Spot!Q6</f>
        <v>0</v>
      </c>
      <c r="G6">
        <f>PPCL_NG!Q6</f>
        <v>19.28</v>
      </c>
      <c r="H6">
        <f>PPCL_Spot!Q6</f>
        <v>5.46</v>
      </c>
      <c r="I6">
        <f>Bawana_NG!Q6</f>
        <v>40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658.247295943258</v>
      </c>
      <c r="P6" s="77">
        <v>68.012909643193296</v>
      </c>
      <c r="Q6" s="77">
        <v>22.047459970049534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121.83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-67</v>
      </c>
      <c r="AA6" s="117">
        <f>STOA!I6</f>
        <v>366.29999999999995</v>
      </c>
      <c r="AB6" s="117">
        <f>-STOA!O6</f>
        <v>0</v>
      </c>
      <c r="AC6">
        <f t="shared" si="0"/>
        <v>12.112102761717159</v>
      </c>
      <c r="AD6">
        <f t="shared" si="1"/>
        <v>1229.668376525791</v>
      </c>
      <c r="AE6">
        <f>'IDT-1'!C6</f>
        <v>0</v>
      </c>
      <c r="AF6" s="26"/>
      <c r="AG6">
        <f t="shared" si="2"/>
        <v>1229.668376525791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7.6028137310073163</v>
      </c>
      <c r="F7">
        <f>GT_Spot!Q7</f>
        <v>0</v>
      </c>
      <c r="G7">
        <f>PPCL_NG!Q7</f>
        <v>19.28</v>
      </c>
      <c r="H7">
        <f>PPCL_Spot!Q7</f>
        <v>5.46</v>
      </c>
      <c r="I7">
        <f>Bawana_NG!Q7</f>
        <v>40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649.99111502172616</v>
      </c>
      <c r="P7" s="77">
        <v>32.72</v>
      </c>
      <c r="Q7" s="77">
        <v>22.047459970049534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121.92999999999999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-33</v>
      </c>
      <c r="AA7" s="117">
        <f>STOA!I7</f>
        <v>366.29999999999995</v>
      </c>
      <c r="AB7" s="117">
        <f>-STOA!O7</f>
        <v>0</v>
      </c>
      <c r="AC7">
        <f t="shared" si="0"/>
        <v>11.427894428992937</v>
      </c>
      <c r="AD7">
        <f t="shared" si="1"/>
        <v>1220.9034942937901</v>
      </c>
      <c r="AE7">
        <f>'IDT-1'!C7</f>
        <v>0</v>
      </c>
      <c r="AF7" s="26"/>
      <c r="AG7">
        <f t="shared" si="2"/>
        <v>1220.9034942937901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7.6028137310073163</v>
      </c>
      <c r="F8">
        <f>GT_Spot!Q8</f>
        <v>0</v>
      </c>
      <c r="G8">
        <f>PPCL_NG!Q8</f>
        <v>19.28</v>
      </c>
      <c r="H8">
        <f>PPCL_Spot!Q8</f>
        <v>5.46</v>
      </c>
      <c r="I8">
        <f>Bawana_NG!Q8</f>
        <v>40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649.99106836483054</v>
      </c>
      <c r="P8" s="77">
        <v>32.72</v>
      </c>
      <c r="Q8" s="77">
        <v>22.047459970049534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121.92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-53</v>
      </c>
      <c r="AA8" s="117">
        <f>STOA!I8</f>
        <v>366.29999999999995</v>
      </c>
      <c r="AB8" s="117">
        <f>-STOA!O8</f>
        <v>0</v>
      </c>
      <c r="AC8">
        <f t="shared" si="0"/>
        <v>11.605368568856161</v>
      </c>
      <c r="AD8">
        <f t="shared" si="1"/>
        <v>1200.7159734970312</v>
      </c>
      <c r="AE8">
        <f>'IDT-1'!C8</f>
        <v>0</v>
      </c>
      <c r="AF8" s="26"/>
      <c r="AG8">
        <f t="shared" si="2"/>
        <v>1200.7159734970312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7.6028137310073163</v>
      </c>
      <c r="F9">
        <f>GT_Spot!Q9</f>
        <v>0</v>
      </c>
      <c r="G9">
        <f>PPCL_NG!Q9</f>
        <v>19.28</v>
      </c>
      <c r="H9">
        <f>PPCL_Spot!Q9</f>
        <v>5.46</v>
      </c>
      <c r="I9">
        <f>Bawana_NG!Q9</f>
        <v>40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650.74097275997792</v>
      </c>
      <c r="P9" s="77">
        <v>32.72</v>
      </c>
      <c r="Q9" s="77">
        <v>22.047459970049534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121.85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-68</v>
      </c>
      <c r="AA9" s="117">
        <f>STOA!I9</f>
        <v>366.29999999999995</v>
      </c>
      <c r="AB9" s="117">
        <f>-STOA!O9</f>
        <v>0</v>
      </c>
      <c r="AC9">
        <f t="shared" si="0"/>
        <v>11.829179640366389</v>
      </c>
      <c r="AD9">
        <f t="shared" si="1"/>
        <v>1195.7920668206682</v>
      </c>
      <c r="AE9">
        <f>'IDT-1'!C9</f>
        <v>0</v>
      </c>
      <c r="AF9" s="26"/>
      <c r="AG9">
        <f t="shared" si="2"/>
        <v>1195.7920668206682</v>
      </c>
      <c r="AI9" s="75">
        <f>PXIL!I9</f>
        <v>0</v>
      </c>
      <c r="AJ9" s="75">
        <f>PXIL!O9</f>
        <v>0</v>
      </c>
      <c r="AK9" s="75">
        <f>RTM_IEX!I9</f>
        <v>9.6199999999999992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7.6028137310073163</v>
      </c>
      <c r="F10">
        <f>GT_Spot!Q10</f>
        <v>0</v>
      </c>
      <c r="G10">
        <f>PPCL_NG!Q10</f>
        <v>19.28</v>
      </c>
      <c r="H10">
        <f>PPCL_Spot!Q10</f>
        <v>5.46</v>
      </c>
      <c r="I10">
        <f>Bawana_NG!Q10</f>
        <v>40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651.11813120258853</v>
      </c>
      <c r="P10" s="77">
        <v>32.72</v>
      </c>
      <c r="Q10" s="77">
        <v>22.046705020920502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121.86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-88</v>
      </c>
      <c r="AA10" s="117">
        <f>STOA!I10</f>
        <v>366.29999999999995</v>
      </c>
      <c r="AB10" s="117">
        <f>-STOA!O10</f>
        <v>0</v>
      </c>
      <c r="AC10">
        <f t="shared" si="0"/>
        <v>11.925486541552932</v>
      </c>
      <c r="AD10">
        <f t="shared" si="1"/>
        <v>1166.4621634129633</v>
      </c>
      <c r="AE10">
        <f>'IDT-1'!C10</f>
        <v>0</v>
      </c>
      <c r="AF10" s="26"/>
      <c r="AG10">
        <f t="shared" si="2"/>
        <v>1166.4621634129633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7.6028137310073163</v>
      </c>
      <c r="F11">
        <f>GT_Spot!Q11</f>
        <v>0</v>
      </c>
      <c r="G11">
        <f>PPCL_NG!Q11</f>
        <v>19.28</v>
      </c>
      <c r="H11">
        <f>PPCL_Spot!Q11</f>
        <v>5.46</v>
      </c>
      <c r="I11">
        <f>Bawana_NG!Q11</f>
        <v>40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605.20458695012542</v>
      </c>
      <c r="P11" s="77">
        <v>32.72</v>
      </c>
      <c r="Q11" s="77">
        <v>22.046705020920502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121.92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-72.06</v>
      </c>
      <c r="AA11" s="117">
        <f>STOA!I11</f>
        <v>366.29999999999995</v>
      </c>
      <c r="AB11" s="117">
        <f>-STOA!O11</f>
        <v>0</v>
      </c>
      <c r="AC11">
        <f t="shared" si="0"/>
        <v>11.779973737926255</v>
      </c>
      <c r="AD11">
        <f t="shared" si="1"/>
        <v>1091.6941319641271</v>
      </c>
      <c r="AE11">
        <f>'IDT-1'!C11</f>
        <v>0</v>
      </c>
      <c r="AF11" s="26"/>
      <c r="AG11">
        <f t="shared" si="2"/>
        <v>1091.6941319641271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7.2525767226404172</v>
      </c>
      <c r="F12">
        <f>GT_Spot!Q12</f>
        <v>0</v>
      </c>
      <c r="G12">
        <f>PPCL_NG!Q12</f>
        <v>19.28</v>
      </c>
      <c r="H12">
        <f>PPCL_Spot!Q12</f>
        <v>5.46</v>
      </c>
      <c r="I12">
        <f>Bawana_NG!Q12</f>
        <v>40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605.20454492740407</v>
      </c>
      <c r="P12" s="77">
        <v>32.72</v>
      </c>
      <c r="Q12" s="77">
        <v>22.046705020920502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121.89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-71</v>
      </c>
      <c r="AA12" s="117">
        <f>STOA!I12</f>
        <v>366.29999999999995</v>
      </c>
      <c r="AB12" s="117">
        <f>-STOA!O12</f>
        <v>0</v>
      </c>
      <c r="AC12">
        <f t="shared" si="0"/>
        <v>11.678435192057195</v>
      </c>
      <c r="AD12">
        <f t="shared" si="1"/>
        <v>1102.4753914789078</v>
      </c>
      <c r="AE12">
        <f>'IDT-1'!C12</f>
        <v>0</v>
      </c>
      <c r="AF12" s="26"/>
      <c r="AG12">
        <f t="shared" si="2"/>
        <v>1102.4753914789078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7.2525767226404172</v>
      </c>
      <c r="F13">
        <f>GT_Spot!Q13</f>
        <v>0</v>
      </c>
      <c r="G13">
        <f>PPCL_NG!Q13</f>
        <v>19.28</v>
      </c>
      <c r="H13">
        <f>PPCL_Spot!Q13</f>
        <v>5.46</v>
      </c>
      <c r="I13">
        <f>Bawana_NG!Q13</f>
        <v>40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605.01391469349937</v>
      </c>
      <c r="P13" s="77">
        <v>32.72</v>
      </c>
      <c r="Q13" s="77">
        <v>22.046705020920502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121.88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-116.33</v>
      </c>
      <c r="AA13" s="117">
        <f>STOA!I13</f>
        <v>366.29999999999995</v>
      </c>
      <c r="AB13" s="117">
        <f>-STOA!O13</f>
        <v>0</v>
      </c>
      <c r="AC13">
        <f t="shared" si="0"/>
        <v>11.768380703303114</v>
      </c>
      <c r="AD13">
        <f t="shared" si="1"/>
        <v>1091.8548157337573</v>
      </c>
      <c r="AE13">
        <f>'IDT-1'!C13</f>
        <v>0</v>
      </c>
      <c r="AF13" s="26"/>
      <c r="AG13">
        <f t="shared" si="2"/>
        <v>1091.8548157337573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7.2525767226404172</v>
      </c>
      <c r="F14">
        <f>GT_Spot!Q14</f>
        <v>0</v>
      </c>
      <c r="G14">
        <f>PPCL_NG!Q14</f>
        <v>19.28</v>
      </c>
      <c r="H14">
        <f>PPCL_Spot!Q14</f>
        <v>5.46</v>
      </c>
      <c r="I14">
        <f>Bawana_NG!Q14</f>
        <v>40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605.01451925381514</v>
      </c>
      <c r="P14" s="77">
        <v>32.72</v>
      </c>
      <c r="Q14" s="77">
        <v>22.046705020920502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121.89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-121.38</v>
      </c>
      <c r="AA14" s="117">
        <f>STOA!I14</f>
        <v>366.29999999999995</v>
      </c>
      <c r="AB14" s="117">
        <f>-STOA!O14</f>
        <v>0</v>
      </c>
      <c r="AC14">
        <f t="shared" si="0"/>
        <v>11.813308567420977</v>
      </c>
      <c r="AD14">
        <f t="shared" si="1"/>
        <v>1086.7704924299549</v>
      </c>
      <c r="AE14">
        <f>'IDT-1'!C14</f>
        <v>0</v>
      </c>
      <c r="AF14" s="26"/>
      <c r="AG14">
        <f t="shared" si="2"/>
        <v>1086.7704924299549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7.2525767226404172</v>
      </c>
      <c r="F15">
        <f>GT_Spot!Q15</f>
        <v>0</v>
      </c>
      <c r="G15">
        <f>PPCL_NG!Q15</f>
        <v>19.28</v>
      </c>
      <c r="H15">
        <f>PPCL_Spot!Q15</f>
        <v>5.46</v>
      </c>
      <c r="I15">
        <f>Bawana_NG!Q15</f>
        <v>40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605.51067854429778</v>
      </c>
      <c r="P15" s="77">
        <v>32.72</v>
      </c>
      <c r="Q15" s="77">
        <v>22.046705020920502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121.84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-131</v>
      </c>
      <c r="AA15" s="117">
        <f>STOA!I15</f>
        <v>329.83</v>
      </c>
      <c r="AB15" s="117">
        <f>-STOA!O15</f>
        <v>0</v>
      </c>
      <c r="AC15">
        <f t="shared" si="0"/>
        <v>11.581706355940742</v>
      </c>
      <c r="AD15">
        <f t="shared" si="1"/>
        <v>1041.3582539319179</v>
      </c>
      <c r="AE15">
        <f>'IDT-1'!C15</f>
        <v>0</v>
      </c>
      <c r="AF15" s="26"/>
      <c r="AG15">
        <f t="shared" si="2"/>
        <v>1041.3582539319179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9.273400868306803</v>
      </c>
      <c r="F16">
        <f>GT_Spot!Q16</f>
        <v>0</v>
      </c>
      <c r="G16">
        <f>PPCL_NG!Q16</f>
        <v>19.28</v>
      </c>
      <c r="H16">
        <f>PPCL_Spot!Q16</f>
        <v>21.25</v>
      </c>
      <c r="I16">
        <f>Bawana_NG!Q16</f>
        <v>40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606.35939474167094</v>
      </c>
      <c r="P16" s="77">
        <v>32.72</v>
      </c>
      <c r="Q16" s="77">
        <v>22.046705020920502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121.9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-146.62</v>
      </c>
      <c r="AA16" s="117">
        <f>STOA!I16</f>
        <v>329.83</v>
      </c>
      <c r="AB16" s="117">
        <f>-STOA!O16</f>
        <v>0</v>
      </c>
      <c r="AC16">
        <f t="shared" si="0"/>
        <v>12.19584912613302</v>
      </c>
      <c r="AD16">
        <f t="shared" si="1"/>
        <v>1008.8436515047651</v>
      </c>
      <c r="AE16">
        <f>'IDT-1'!C16</f>
        <v>0</v>
      </c>
      <c r="AF16" s="26"/>
      <c r="AG16">
        <f t="shared" si="2"/>
        <v>1008.8436515047651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7.6031847133757964</v>
      </c>
      <c r="F17">
        <f>GT_Spot!Q17</f>
        <v>0</v>
      </c>
      <c r="G17">
        <f>PPCL_NG!Q17</f>
        <v>19.28</v>
      </c>
      <c r="H17">
        <f>PPCL_Spot!Q17</f>
        <v>5.46</v>
      </c>
      <c r="I17">
        <f>Bawana_NG!Q17</f>
        <v>40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603.56031651796059</v>
      </c>
      <c r="P17" s="77">
        <v>32.72</v>
      </c>
      <c r="Q17" s="77">
        <v>22.046705020920502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114.16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-111</v>
      </c>
      <c r="AA17" s="117">
        <f>STOA!I17</f>
        <v>329.83</v>
      </c>
      <c r="AB17" s="117">
        <f>-STOA!O17</f>
        <v>0</v>
      </c>
      <c r="AC17">
        <f t="shared" si="0"/>
        <v>11.500044520427446</v>
      </c>
      <c r="AD17">
        <f t="shared" si="1"/>
        <v>1032.1601617318292</v>
      </c>
      <c r="AE17">
        <f>'IDT-1'!C17</f>
        <v>0</v>
      </c>
      <c r="AF17" s="26"/>
      <c r="AG17">
        <f t="shared" si="2"/>
        <v>1032.1601617318292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7.6031847133757964</v>
      </c>
      <c r="F18">
        <f>GT_Spot!Q18</f>
        <v>0</v>
      </c>
      <c r="G18">
        <f>PPCL_NG!Q18</f>
        <v>19.28</v>
      </c>
      <c r="H18">
        <f>PPCL_Spot!Q18</f>
        <v>5.46</v>
      </c>
      <c r="I18">
        <f>Bawana_NG!Q18</f>
        <v>40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604.73977517141759</v>
      </c>
      <c r="P18" s="77">
        <v>32.72</v>
      </c>
      <c r="Q18" s="77">
        <v>22.046705020920502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114.25999999999999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-121</v>
      </c>
      <c r="AA18" s="117">
        <f>STOA!I18</f>
        <v>329.83</v>
      </c>
      <c r="AB18" s="117">
        <f>-STOA!O18</f>
        <v>0</v>
      </c>
      <c r="AC18">
        <f t="shared" si="0"/>
        <v>11.600085031799821</v>
      </c>
      <c r="AD18">
        <f t="shared" si="1"/>
        <v>1023.3395798739141</v>
      </c>
      <c r="AE18">
        <f>'IDT-1'!C18</f>
        <v>0</v>
      </c>
      <c r="AF18" s="26"/>
      <c r="AG18">
        <f t="shared" si="2"/>
        <v>1023.3395798739141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7.6031847133757964</v>
      </c>
      <c r="F19">
        <f>GT_Spot!Q19</f>
        <v>0</v>
      </c>
      <c r="G19">
        <f>PPCL_NG!Q19</f>
        <v>19.28</v>
      </c>
      <c r="H19">
        <f>PPCL_Spot!Q19</f>
        <v>5.79</v>
      </c>
      <c r="I19">
        <f>Bawana_NG!Q19</f>
        <v>40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606.62152780550969</v>
      </c>
      <c r="P19" s="77">
        <v>32.72</v>
      </c>
      <c r="Q19" s="77">
        <v>22.046705020920502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114.38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-146</v>
      </c>
      <c r="AA19" s="117">
        <f>STOA!I19</f>
        <v>329.83</v>
      </c>
      <c r="AB19" s="117">
        <f>-STOA!O19</f>
        <v>0</v>
      </c>
      <c r="AC19">
        <f t="shared" si="0"/>
        <v>11.798167005423739</v>
      </c>
      <c r="AD19">
        <f t="shared" si="1"/>
        <v>1005.4732505343823</v>
      </c>
      <c r="AE19">
        <f>'IDT-1'!C19</f>
        <v>0</v>
      </c>
      <c r="AF19" s="26"/>
      <c r="AG19">
        <f t="shared" si="2"/>
        <v>1005.4732505343823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7.6031847133757964</v>
      </c>
      <c r="F20">
        <f>GT_Spot!Q20</f>
        <v>0</v>
      </c>
      <c r="G20">
        <f>PPCL_NG!Q20</f>
        <v>19.28</v>
      </c>
      <c r="H20">
        <f>PPCL_Spot!Q20</f>
        <v>5.79</v>
      </c>
      <c r="I20">
        <f>Bawana_NG!Q20</f>
        <v>40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606.63271653327911</v>
      </c>
      <c r="P20" s="77">
        <v>32.72</v>
      </c>
      <c r="Q20" s="77">
        <v>22.046705020920502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114.42999999999999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-161</v>
      </c>
      <c r="AA20" s="117">
        <f>STOA!I20</f>
        <v>329.83</v>
      </c>
      <c r="AB20" s="117">
        <f>-STOA!O20</f>
        <v>0</v>
      </c>
      <c r="AC20">
        <f t="shared" si="0"/>
        <v>11.905242996494454</v>
      </c>
      <c r="AD20">
        <f t="shared" si="1"/>
        <v>993.42736327108082</v>
      </c>
      <c r="AE20">
        <f>'IDT-1'!C20</f>
        <v>0</v>
      </c>
      <c r="AF20" s="26"/>
      <c r="AG20">
        <f t="shared" si="2"/>
        <v>993.42736327108082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7.6031847133757964</v>
      </c>
      <c r="F21">
        <f>GT_Spot!Q21</f>
        <v>0</v>
      </c>
      <c r="G21">
        <f>PPCL_NG!Q21</f>
        <v>19.28</v>
      </c>
      <c r="H21">
        <f>PPCL_Spot!Q21</f>
        <v>5.79</v>
      </c>
      <c r="I21">
        <f>Bawana_NG!Q21</f>
        <v>40.371903257743625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606.88275334138814</v>
      </c>
      <c r="P21" s="77">
        <v>32.72</v>
      </c>
      <c r="Q21" s="77">
        <v>22.046705020920502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114.49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-155</v>
      </c>
      <c r="AA21" s="117">
        <f>STOA!I21</f>
        <v>329.83</v>
      </c>
      <c r="AB21" s="117">
        <f>-STOA!O21</f>
        <v>0</v>
      </c>
      <c r="AC21">
        <f t="shared" si="0"/>
        <v>12.017781599340303</v>
      </c>
      <c r="AD21">
        <f t="shared" si="1"/>
        <v>981.99676473408783</v>
      </c>
      <c r="AE21">
        <f>'IDT-1'!C21</f>
        <v>0</v>
      </c>
      <c r="AF21" s="26"/>
      <c r="AG21">
        <f t="shared" si="2"/>
        <v>981.99676473408783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7.6031847133757964</v>
      </c>
      <c r="F22">
        <f>GT_Spot!Q22</f>
        <v>0</v>
      </c>
      <c r="G22">
        <f>PPCL_NG!Q22</f>
        <v>19.28</v>
      </c>
      <c r="H22">
        <f>PPCL_Spot!Q22</f>
        <v>5.79</v>
      </c>
      <c r="I22">
        <f>Bawana_NG!Q22</f>
        <v>40.371903257743625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606.92760356083454</v>
      </c>
      <c r="P22" s="77">
        <v>32.72</v>
      </c>
      <c r="Q22" s="77">
        <v>22.046705020920502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114.62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-181</v>
      </c>
      <c r="AA22" s="117">
        <f>STOA!I22</f>
        <v>329.83</v>
      </c>
      <c r="AB22" s="117">
        <f>-STOA!O22</f>
        <v>0</v>
      </c>
      <c r="AC22">
        <f t="shared" si="0"/>
        <v>11.983807771182651</v>
      </c>
      <c r="AD22">
        <f t="shared" si="1"/>
        <v>986.20558878169186</v>
      </c>
      <c r="AE22">
        <f>'IDT-1'!C22</f>
        <v>0</v>
      </c>
      <c r="AF22" s="26"/>
      <c r="AG22">
        <f t="shared" si="2"/>
        <v>986.20558878169186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7.6031847133757964</v>
      </c>
      <c r="F23">
        <f>GT_Spot!Q23</f>
        <v>0</v>
      </c>
      <c r="G23">
        <f>PPCL_NG!Q23</f>
        <v>19.28</v>
      </c>
      <c r="H23">
        <f>PPCL_Spot!Q23</f>
        <v>5.79</v>
      </c>
      <c r="I23">
        <f>Bawana_NG!Q23</f>
        <v>40.371903257743625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607.20709574234638</v>
      </c>
      <c r="P23" s="77">
        <v>32.72</v>
      </c>
      <c r="Q23" s="77">
        <v>22.046705020920502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119.99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-248</v>
      </c>
      <c r="AA23" s="117">
        <f>STOA!I23</f>
        <v>329.83</v>
      </c>
      <c r="AB23" s="117">
        <f>-STOA!O23</f>
        <v>0</v>
      </c>
      <c r="AC23">
        <f t="shared" si="0"/>
        <v>12.713013846367039</v>
      </c>
      <c r="AD23">
        <f t="shared" si="1"/>
        <v>933.74587488801922</v>
      </c>
      <c r="AE23">
        <f>'IDT-1'!C23</f>
        <v>0</v>
      </c>
      <c r="AF23" s="26"/>
      <c r="AG23">
        <f t="shared" si="2"/>
        <v>933.74587488801922</v>
      </c>
      <c r="AI23" s="75">
        <f>PXIL!I23</f>
        <v>0</v>
      </c>
      <c r="AJ23" s="75">
        <f>PXIL!O23</f>
        <v>0</v>
      </c>
      <c r="AK23" s="75">
        <f>RTM_IEX!I23</f>
        <v>9.6199999999999992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7.6031847133757964</v>
      </c>
      <c r="F24">
        <f>GT_Spot!Q24</f>
        <v>0</v>
      </c>
      <c r="G24">
        <f>PPCL_NG!Q24</f>
        <v>19.28</v>
      </c>
      <c r="H24">
        <f>PPCL_Spot!Q24</f>
        <v>5.79</v>
      </c>
      <c r="I24">
        <f>Bawana_NG!Q24</f>
        <v>40.371903257743625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618.65730332136116</v>
      </c>
      <c r="P24" s="77">
        <v>32.719999999999992</v>
      </c>
      <c r="Q24" s="77">
        <v>22.047459970049534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120.05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-253</v>
      </c>
      <c r="AA24" s="117">
        <f>STOA!I24</f>
        <v>329.83</v>
      </c>
      <c r="AB24" s="117">
        <f>-STOA!O24</f>
        <v>0</v>
      </c>
      <c r="AC24">
        <f t="shared" si="0"/>
        <v>12.858700954225682</v>
      </c>
      <c r="AD24">
        <f t="shared" si="1"/>
        <v>940.11115030830445</v>
      </c>
      <c r="AE24">
        <f>'IDT-1'!C24</f>
        <v>0</v>
      </c>
      <c r="AF24" s="26"/>
      <c r="AG24">
        <f t="shared" si="2"/>
        <v>940.11115030830445</v>
      </c>
      <c r="AI24" s="75">
        <f>PXIL!I24</f>
        <v>0</v>
      </c>
      <c r="AJ24" s="75">
        <f>PXIL!O24</f>
        <v>0</v>
      </c>
      <c r="AK24" s="75">
        <f>RTM_IEX!I24</f>
        <v>9.6199999999999992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7.6031847133757964</v>
      </c>
      <c r="F25">
        <f>GT_Spot!Q25</f>
        <v>0</v>
      </c>
      <c r="G25">
        <f>PPCL_NG!Q25</f>
        <v>19.28</v>
      </c>
      <c r="H25">
        <f>PPCL_Spot!Q25</f>
        <v>5.79</v>
      </c>
      <c r="I25">
        <f>Bawana_NG!Q25</f>
        <v>40.371903257743625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661.23670307876591</v>
      </c>
      <c r="P25" s="77">
        <v>32.719999999999992</v>
      </c>
      <c r="Q25" s="77">
        <v>22.046799245173464</v>
      </c>
      <c r="R25" s="80">
        <v>0</v>
      </c>
      <c r="S25" s="80">
        <v>0</v>
      </c>
      <c r="T25" s="78">
        <f>SUMPRODUCT(LTA!F25:AJ25,LTA!F$101:AJ$101,LTA!F$104:AJ$104)</f>
        <v>0.06</v>
      </c>
      <c r="U25" s="78">
        <f>SUMPRODUCT(LTA!F25:AJ25,LTA!F$102:AJ$102,LTA!F$104:AJ$104)</f>
        <v>120.42999999999999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-281</v>
      </c>
      <c r="AA25" s="117">
        <f>STOA!I25</f>
        <v>329.83</v>
      </c>
      <c r="AB25" s="117">
        <f>-STOA!O25</f>
        <v>0</v>
      </c>
      <c r="AC25">
        <f t="shared" si="0"/>
        <v>13.528181428333403</v>
      </c>
      <c r="AD25">
        <f t="shared" si="1"/>
        <v>959.27040886672535</v>
      </c>
      <c r="AE25">
        <f>'IDT-1'!C25</f>
        <v>0</v>
      </c>
      <c r="AF25" s="26"/>
      <c r="AG25">
        <f t="shared" si="2"/>
        <v>959.27040886672535</v>
      </c>
      <c r="AI25" s="75">
        <f>PXIL!I25</f>
        <v>0</v>
      </c>
      <c r="AJ25" s="75">
        <f>PXIL!O25</f>
        <v>0</v>
      </c>
      <c r="AK25" s="75">
        <f>RTM_IEX!I25</f>
        <v>14.43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7.6031847133757964</v>
      </c>
      <c r="F26">
        <f>GT_Spot!Q26</f>
        <v>0</v>
      </c>
      <c r="G26">
        <f>PPCL_NG!Q26</f>
        <v>19.28</v>
      </c>
      <c r="H26">
        <f>PPCL_Spot!Q26</f>
        <v>5.79</v>
      </c>
      <c r="I26">
        <f>Bawana_NG!Q26</f>
        <v>40.371903257743625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697.08104150215854</v>
      </c>
      <c r="P26" s="77">
        <v>68.010000000000005</v>
      </c>
      <c r="Q26" s="77">
        <v>22.046506653992395</v>
      </c>
      <c r="R26" s="80">
        <v>0</v>
      </c>
      <c r="S26" s="80">
        <v>0</v>
      </c>
      <c r="T26" s="78">
        <f>SUMPRODUCT(LTA!F26:AJ26,LTA!F$101:AJ$101,LTA!F$104:AJ$104)</f>
        <v>9.9999999999999992E-2</v>
      </c>
      <c r="U26" s="78">
        <f>SUMPRODUCT(LTA!F26:AJ26,LTA!F$102:AJ$102,LTA!F$104:AJ$104)</f>
        <v>120.53999999999999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-323.02999999999997</v>
      </c>
      <c r="AA26" s="117">
        <f>STOA!I26</f>
        <v>329.83</v>
      </c>
      <c r="AB26" s="117">
        <f>-STOA!O26</f>
        <v>0</v>
      </c>
      <c r="AC26">
        <f t="shared" si="0"/>
        <v>14.528628731414734</v>
      </c>
      <c r="AD26">
        <f t="shared" si="1"/>
        <v>987.52400739585562</v>
      </c>
      <c r="AE26">
        <f>'IDT-1'!C26</f>
        <v>0</v>
      </c>
      <c r="AF26" s="26"/>
      <c r="AG26">
        <f t="shared" si="2"/>
        <v>987.52400739585562</v>
      </c>
      <c r="AI26" s="75">
        <f>PXIL!I26</f>
        <v>0</v>
      </c>
      <c r="AJ26" s="75">
        <f>PXIL!O26</f>
        <v>0</v>
      </c>
      <c r="AK26" s="75">
        <f>RTM_IEX!I26</f>
        <v>14.43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7.6031847133757964</v>
      </c>
      <c r="F27">
        <f>GT_Spot!Q27</f>
        <v>0</v>
      </c>
      <c r="G27">
        <f>PPCL_NG!Q27</f>
        <v>19.28</v>
      </c>
      <c r="H27">
        <f>PPCL_Spot!Q27</f>
        <v>5.79</v>
      </c>
      <c r="I27">
        <f>Bawana_NG!Q27</f>
        <v>40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697.59607171204686</v>
      </c>
      <c r="P27" s="77">
        <v>68.010000000000005</v>
      </c>
      <c r="Q27" s="77">
        <v>22.91</v>
      </c>
      <c r="R27" s="80">
        <v>7.75</v>
      </c>
      <c r="S27" s="80">
        <v>0</v>
      </c>
      <c r="T27" s="78">
        <f>SUMPRODUCT(LTA!F27:AJ27,LTA!F$101:AJ$101,LTA!F$104:AJ$104)</f>
        <v>0.55999999999999994</v>
      </c>
      <c r="U27" s="78">
        <f>SUMPRODUCT(LTA!F27:AJ27,LTA!F$102:AJ$102,LTA!F$104:AJ$104)</f>
        <v>120.71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-252</v>
      </c>
      <c r="AA27" s="117">
        <f>STOA!I27</f>
        <v>261.04999999999995</v>
      </c>
      <c r="AB27" s="117">
        <f>-STOA!O27</f>
        <v>0</v>
      </c>
      <c r="AC27">
        <f t="shared" si="0"/>
        <v>13.248369592136939</v>
      </c>
      <c r="AD27">
        <f t="shared" si="1"/>
        <v>986.01088683328567</v>
      </c>
      <c r="AE27">
        <f>'IDT-1'!C27</f>
        <v>0</v>
      </c>
      <c r="AF27" s="26"/>
      <c r="AG27">
        <f t="shared" si="2"/>
        <v>986.01088683328567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7.6028137310073163</v>
      </c>
      <c r="F28">
        <f>GT_Spot!Q28</f>
        <v>0</v>
      </c>
      <c r="G28">
        <f>PPCL_NG!Q28</f>
        <v>19.28</v>
      </c>
      <c r="H28">
        <f>PPCL_Spot!Q28</f>
        <v>5.79</v>
      </c>
      <c r="I28">
        <f>Bawana_NG!Q28</f>
        <v>40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697.6002086320143</v>
      </c>
      <c r="P28" s="77">
        <v>68.010000000000005</v>
      </c>
      <c r="Q28" s="77">
        <v>22.91</v>
      </c>
      <c r="R28" s="80">
        <v>19.020000000000003</v>
      </c>
      <c r="S28" s="80">
        <v>0</v>
      </c>
      <c r="T28" s="78">
        <f>SUMPRODUCT(LTA!F28:AJ28,LTA!F$101:AJ$101,LTA!F$104:AJ$104)</f>
        <v>1.6099999999999999</v>
      </c>
      <c r="U28" s="78">
        <f>SUMPRODUCT(LTA!F28:AJ28,LTA!F$102:AJ$102,LTA!F$104:AJ$104)</f>
        <v>120.88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-290</v>
      </c>
      <c r="AA28" s="117">
        <f>STOA!I28</f>
        <v>261.20999999999998</v>
      </c>
      <c r="AB28" s="117">
        <f>-STOA!O28</f>
        <v>0</v>
      </c>
      <c r="AC28">
        <f t="shared" si="0"/>
        <v>13.697091578231234</v>
      </c>
      <c r="AD28">
        <f t="shared" si="1"/>
        <v>960.21593078479032</v>
      </c>
      <c r="AE28">
        <f>'IDT-1'!C28</f>
        <v>0</v>
      </c>
      <c r="AF28" s="26"/>
      <c r="AG28">
        <f t="shared" si="2"/>
        <v>960.21593078479032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7.6028137310073163</v>
      </c>
      <c r="F29">
        <f>GT_Spot!Q29</f>
        <v>0</v>
      </c>
      <c r="G29">
        <f>PPCL_NG!Q29</f>
        <v>19.28</v>
      </c>
      <c r="H29">
        <f>PPCL_Spot!Q29</f>
        <v>5.79</v>
      </c>
      <c r="I29">
        <f>Bawana_NG!Q29</f>
        <v>40.001874502085386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698.93907618206083</v>
      </c>
      <c r="P29" s="77">
        <v>68.010000000000005</v>
      </c>
      <c r="Q29" s="77">
        <v>21.68</v>
      </c>
      <c r="R29" s="80">
        <v>25.63</v>
      </c>
      <c r="S29" s="80">
        <v>0</v>
      </c>
      <c r="T29" s="78">
        <f>SUMPRODUCT(LTA!F29:AJ29,LTA!F$101:AJ$101,LTA!F$104:AJ$104)</f>
        <v>2.88</v>
      </c>
      <c r="U29" s="78">
        <f>SUMPRODUCT(LTA!F29:AJ29,LTA!F$102:AJ$102,LTA!F$104:AJ$104)</f>
        <v>121.09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-300</v>
      </c>
      <c r="AA29" s="117">
        <f>STOA!I29</f>
        <v>261.77</v>
      </c>
      <c r="AB29" s="117">
        <f>-STOA!O29</f>
        <v>0</v>
      </c>
      <c r="AC29">
        <f t="shared" si="0"/>
        <v>13.862967383511947</v>
      </c>
      <c r="AD29">
        <f t="shared" si="1"/>
        <v>958.81079703164153</v>
      </c>
      <c r="AE29">
        <f>'IDT-1'!C29</f>
        <v>0</v>
      </c>
      <c r="AF29" s="26"/>
      <c r="AG29">
        <f t="shared" si="2"/>
        <v>958.81079703164153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7.6028137310073163</v>
      </c>
      <c r="F30">
        <f>GT_Spot!Q30</f>
        <v>0</v>
      </c>
      <c r="G30">
        <f>PPCL_NG!Q30</f>
        <v>19.28</v>
      </c>
      <c r="H30">
        <f>PPCL_Spot!Q30</f>
        <v>5.79</v>
      </c>
      <c r="I30">
        <f>Bawana_NG!Q30</f>
        <v>40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699.81530039215352</v>
      </c>
      <c r="P30" s="77">
        <v>68.010000000000005</v>
      </c>
      <c r="Q30" s="77">
        <v>21.68</v>
      </c>
      <c r="R30" s="80">
        <v>25.883495407887629</v>
      </c>
      <c r="S30" s="80">
        <v>0</v>
      </c>
      <c r="T30" s="78">
        <f>SUMPRODUCT(LTA!F30:AJ30,LTA!F$101:AJ$101,LTA!F$104:AJ$104)</f>
        <v>4.9399999999999995</v>
      </c>
      <c r="U30" s="78">
        <f>SUMPRODUCT(LTA!F30:AJ30,LTA!F$102:AJ$102,LTA!F$104:AJ$104)</f>
        <v>121.21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-300</v>
      </c>
      <c r="AA30" s="117">
        <f>STOA!I30</f>
        <v>262.69999999999993</v>
      </c>
      <c r="AB30" s="117">
        <f>-STOA!O30</f>
        <v>0</v>
      </c>
      <c r="AC30">
        <f t="shared" si="0"/>
        <v>14.077822970975728</v>
      </c>
      <c r="AD30">
        <f t="shared" si="1"/>
        <v>942.83378656007267</v>
      </c>
      <c r="AE30">
        <f>'IDT-1'!C30</f>
        <v>0</v>
      </c>
      <c r="AF30" s="26"/>
      <c r="AG30">
        <f t="shared" si="2"/>
        <v>942.83378656007267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7.6028137310073163</v>
      </c>
      <c r="F31">
        <f>GT_Spot!Q31</f>
        <v>0</v>
      </c>
      <c r="G31">
        <f>PPCL_NG!Q31</f>
        <v>19.28</v>
      </c>
      <c r="H31">
        <f>PPCL_Spot!Q31</f>
        <v>5.3</v>
      </c>
      <c r="I31">
        <f>Bawana_NG!Q31</f>
        <v>40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702.18079858215356</v>
      </c>
      <c r="P31" s="77">
        <v>68.010000000000005</v>
      </c>
      <c r="Q31" s="77">
        <v>22.047459970049534</v>
      </c>
      <c r="R31" s="80">
        <v>26.146881707607914</v>
      </c>
      <c r="S31" s="80">
        <v>0</v>
      </c>
      <c r="T31" s="78">
        <f>SUMPRODUCT(LTA!F31:AJ31,LTA!F$101:AJ$101,LTA!F$104:AJ$104)</f>
        <v>10.57</v>
      </c>
      <c r="U31" s="78">
        <f>SUMPRODUCT(LTA!F31:AJ31,LTA!F$102:AJ$102,LTA!F$104:AJ$104)</f>
        <v>121.84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-310</v>
      </c>
      <c r="AA31" s="117">
        <f>STOA!I31</f>
        <v>264.07999999999993</v>
      </c>
      <c r="AB31" s="117">
        <f>-STOA!O31</f>
        <v>0</v>
      </c>
      <c r="AC31">
        <f t="shared" si="0"/>
        <v>14.122720164610728</v>
      </c>
      <c r="AD31">
        <f t="shared" si="1"/>
        <v>957.93523382620754</v>
      </c>
      <c r="AE31">
        <f>'IDT-1'!C31</f>
        <v>0</v>
      </c>
      <c r="AF31" s="26"/>
      <c r="AG31">
        <f t="shared" si="2"/>
        <v>957.93523382620754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7.6028137310073163</v>
      </c>
      <c r="F32">
        <f>GT_Spot!Q32</f>
        <v>0</v>
      </c>
      <c r="G32">
        <f>PPCL_NG!Q32</f>
        <v>19.28</v>
      </c>
      <c r="H32">
        <f>PPCL_Spot!Q32</f>
        <v>5.3</v>
      </c>
      <c r="I32">
        <f>Bawana_NG!Q32</f>
        <v>40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707.22530335215345</v>
      </c>
      <c r="P32" s="77">
        <v>68.010000000000005</v>
      </c>
      <c r="Q32" s="77">
        <v>22.047459970049534</v>
      </c>
      <c r="R32" s="80">
        <v>26.3</v>
      </c>
      <c r="S32" s="80">
        <v>0</v>
      </c>
      <c r="T32" s="78">
        <f>SUMPRODUCT(LTA!F32:AJ32,LTA!F$101:AJ$101,LTA!F$104:AJ$104)</f>
        <v>22.57</v>
      </c>
      <c r="U32" s="78">
        <f>SUMPRODUCT(LTA!F32:AJ32,LTA!F$102:AJ$102,LTA!F$104:AJ$104)</f>
        <v>121.9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-330</v>
      </c>
      <c r="AA32" s="117">
        <f>STOA!I32</f>
        <v>265.52999999999997</v>
      </c>
      <c r="AB32" s="117">
        <f>-STOA!O32</f>
        <v>0</v>
      </c>
      <c r="AC32">
        <f t="shared" si="0"/>
        <v>14.553691073225638</v>
      </c>
      <c r="AD32">
        <f t="shared" si="1"/>
        <v>946.21188597998469</v>
      </c>
      <c r="AE32">
        <f>'IDT-1'!C32</f>
        <v>0</v>
      </c>
      <c r="AF32" s="26"/>
      <c r="AG32">
        <f t="shared" si="2"/>
        <v>946.21188597998469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7.6028137310073163</v>
      </c>
      <c r="F33">
        <f>GT_Spot!Q33</f>
        <v>0</v>
      </c>
      <c r="G33">
        <f>PPCL_NG!Q33</f>
        <v>19.28</v>
      </c>
      <c r="H33">
        <f>PPCL_Spot!Q33</f>
        <v>5.3</v>
      </c>
      <c r="I33">
        <f>Bawana_NG!Q33</f>
        <v>39.999999999999993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714.40998443615342</v>
      </c>
      <c r="P33" s="77">
        <v>68.010000000000005</v>
      </c>
      <c r="Q33" s="77">
        <v>22.047459970049534</v>
      </c>
      <c r="R33" s="80">
        <v>26.3</v>
      </c>
      <c r="S33" s="80">
        <v>0</v>
      </c>
      <c r="T33" s="78">
        <f>SUMPRODUCT(LTA!F33:AJ33,LTA!F$101:AJ$101,LTA!F$104:AJ$104)</f>
        <v>28.200000000000003</v>
      </c>
      <c r="U33" s="78">
        <f>SUMPRODUCT(LTA!F33:AJ33,LTA!F$102:AJ$102,LTA!F$104:AJ$104)</f>
        <v>121.94999999999999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-350</v>
      </c>
      <c r="AA33" s="117">
        <f>STOA!I33</f>
        <v>267.05999999999995</v>
      </c>
      <c r="AB33" s="117">
        <f>-STOA!O33</f>
        <v>0</v>
      </c>
      <c r="AC33">
        <f t="shared" si="0"/>
        <v>14.724754904375811</v>
      </c>
      <c r="AD33">
        <f t="shared" si="1"/>
        <v>955.43550323283432</v>
      </c>
      <c r="AE33">
        <f>'IDT-1'!C33</f>
        <v>0</v>
      </c>
      <c r="AF33" s="26"/>
      <c r="AG33">
        <f t="shared" si="2"/>
        <v>955.43550323283432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7.6028137310073163</v>
      </c>
      <c r="F34">
        <f>GT_Spot!Q34</f>
        <v>0</v>
      </c>
      <c r="G34">
        <f>PPCL_NG!Q34</f>
        <v>19.28</v>
      </c>
      <c r="H34">
        <f>PPCL_Spot!Q34</f>
        <v>5.3</v>
      </c>
      <c r="I34">
        <f>Bawana_NG!Q34</f>
        <v>41.451911459534244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718.53645728030028</v>
      </c>
      <c r="P34" s="77">
        <v>68.010000000000005</v>
      </c>
      <c r="Q34" s="77">
        <v>22.047459970049534</v>
      </c>
      <c r="R34" s="80">
        <v>26.3</v>
      </c>
      <c r="S34" s="80">
        <v>0</v>
      </c>
      <c r="T34" s="78">
        <f>SUMPRODUCT(LTA!F34:AJ34,LTA!F$101:AJ$101,LTA!F$104:AJ$104)</f>
        <v>34.950000000000003</v>
      </c>
      <c r="U34" s="78">
        <f>SUMPRODUCT(LTA!F34:AJ34,LTA!F$102:AJ$102,LTA!F$104:AJ$104)</f>
        <v>121.89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-365</v>
      </c>
      <c r="AA34" s="117">
        <f>STOA!I34</f>
        <v>269.27999999999997</v>
      </c>
      <c r="AB34" s="117">
        <f>-STOA!O34</f>
        <v>0</v>
      </c>
      <c r="AC34">
        <f t="shared" si="0"/>
        <v>14.985424599081135</v>
      </c>
      <c r="AD34">
        <f t="shared" si="1"/>
        <v>954.66321784181014</v>
      </c>
      <c r="AE34">
        <f>'IDT-1'!C34</f>
        <v>0</v>
      </c>
      <c r="AF34" s="26"/>
      <c r="AG34">
        <f t="shared" si="2"/>
        <v>954.66321784181014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7.6031847133757964</v>
      </c>
      <c r="F35">
        <f>GT_Spot!Q35</f>
        <v>0</v>
      </c>
      <c r="G35">
        <f>PPCL_NG!Q35</f>
        <v>19.28</v>
      </c>
      <c r="H35">
        <f>PPCL_Spot!Q35</f>
        <v>5.3</v>
      </c>
      <c r="I35">
        <f>Bawana_NG!Q35</f>
        <v>41.451911459534244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717.6827105345692</v>
      </c>
      <c r="P35" s="77">
        <v>68.010000000000005</v>
      </c>
      <c r="Q35" s="77">
        <v>22.047459970049534</v>
      </c>
      <c r="R35" s="80">
        <v>26.3</v>
      </c>
      <c r="S35" s="80">
        <v>0</v>
      </c>
      <c r="T35" s="78">
        <f>SUMPRODUCT(LTA!F35:AJ35,LTA!F$101:AJ$101,LTA!F$104:AJ$104)</f>
        <v>42.81</v>
      </c>
      <c r="U35" s="78">
        <f>SUMPRODUCT(LTA!F35:AJ35,LTA!F$102:AJ$102,LTA!F$104:AJ$104)</f>
        <v>121.91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-357</v>
      </c>
      <c r="AA35" s="117">
        <f>STOA!I35</f>
        <v>271.37999999999994</v>
      </c>
      <c r="AB35" s="117">
        <f>-STOA!O35</f>
        <v>0</v>
      </c>
      <c r="AC35">
        <f t="shared" si="0"/>
        <v>14.994713872185983</v>
      </c>
      <c r="AD35">
        <f t="shared" si="1"/>
        <v>971.78055280534261</v>
      </c>
      <c r="AE35">
        <f>'IDT-1'!C35</f>
        <v>0</v>
      </c>
      <c r="AF35" s="26"/>
      <c r="AG35">
        <f t="shared" si="2"/>
        <v>971.78055280534261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7.6031847133757964</v>
      </c>
      <c r="F36">
        <f>GT_Spot!Q36</f>
        <v>0</v>
      </c>
      <c r="G36">
        <f>PPCL_NG!Q36</f>
        <v>19.28</v>
      </c>
      <c r="H36">
        <f>PPCL_Spot!Q36</f>
        <v>5.3</v>
      </c>
      <c r="I36">
        <f>Bawana_NG!Q36</f>
        <v>41.451911459534244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646.10627523313281</v>
      </c>
      <c r="P36" s="77">
        <v>32.719999999999992</v>
      </c>
      <c r="Q36" s="77">
        <v>22.047459970049534</v>
      </c>
      <c r="R36" s="80">
        <v>26.3</v>
      </c>
      <c r="S36" s="80">
        <v>0</v>
      </c>
      <c r="T36" s="78">
        <f>SUMPRODUCT(LTA!F36:AJ36,LTA!F$101:AJ$101,LTA!F$104:AJ$104)</f>
        <v>48.79</v>
      </c>
      <c r="U36" s="78">
        <f>SUMPRODUCT(LTA!F36:AJ36,LTA!F$102:AJ$102,LTA!F$104:AJ$104)</f>
        <v>121.92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-318</v>
      </c>
      <c r="AA36" s="117">
        <f>STOA!I36</f>
        <v>272.27999999999997</v>
      </c>
      <c r="AB36" s="117">
        <f>-STOA!O36</f>
        <v>0</v>
      </c>
      <c r="AC36">
        <f t="shared" si="0"/>
        <v>13.768674268167725</v>
      </c>
      <c r="AD36">
        <f t="shared" si="1"/>
        <v>912.03015710792454</v>
      </c>
      <c r="AE36">
        <f>'IDT-1'!C36</f>
        <v>0</v>
      </c>
      <c r="AF36" s="26"/>
      <c r="AG36">
        <f t="shared" si="2"/>
        <v>912.03015710792454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7.6031847133757964</v>
      </c>
      <c r="F37">
        <f>GT_Spot!Q37</f>
        <v>0</v>
      </c>
      <c r="G37">
        <f>PPCL_NG!Q37</f>
        <v>19.28</v>
      </c>
      <c r="H37">
        <f>PPCL_Spot!Q37</f>
        <v>5.3</v>
      </c>
      <c r="I37">
        <f>Bawana_NG!Q37</f>
        <v>41.451911459534244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648.44534208758978</v>
      </c>
      <c r="P37" s="77">
        <v>32.72</v>
      </c>
      <c r="Q37" s="77">
        <v>22.046705020920502</v>
      </c>
      <c r="R37" s="80">
        <v>26.3</v>
      </c>
      <c r="S37" s="80">
        <v>0</v>
      </c>
      <c r="T37" s="78">
        <f>SUMPRODUCT(LTA!F37:AJ37,LTA!F$101:AJ$101,LTA!F$104:AJ$104)</f>
        <v>55.07</v>
      </c>
      <c r="U37" s="78">
        <f>SUMPRODUCT(LTA!F37:AJ37,LTA!F$102:AJ$102,LTA!F$104:AJ$104)</f>
        <v>121.94999999999999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-328</v>
      </c>
      <c r="AA37" s="117">
        <f>STOA!I37</f>
        <v>274.07999999999993</v>
      </c>
      <c r="AB37" s="117">
        <f>-STOA!O37</f>
        <v>0</v>
      </c>
      <c r="AC37">
        <f t="shared" si="0"/>
        <v>13.949400688156564</v>
      </c>
      <c r="AD37">
        <f t="shared" si="1"/>
        <v>912.29774259326371</v>
      </c>
      <c r="AE37">
        <f>'IDT-1'!C37</f>
        <v>0</v>
      </c>
      <c r="AF37" s="26"/>
      <c r="AG37">
        <f t="shared" si="2"/>
        <v>912.29774259326371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7.6031847133757964</v>
      </c>
      <c r="F38">
        <f>GT_Spot!Q38</f>
        <v>0</v>
      </c>
      <c r="G38">
        <f>PPCL_NG!Q38</f>
        <v>19.28</v>
      </c>
      <c r="H38">
        <f>PPCL_Spot!Q38</f>
        <v>5.3</v>
      </c>
      <c r="I38">
        <f>Bawana_NG!Q38</f>
        <v>41.451911459534244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648.4367090276495</v>
      </c>
      <c r="P38" s="77">
        <v>32.72</v>
      </c>
      <c r="Q38" s="77">
        <v>22.046705020920502</v>
      </c>
      <c r="R38" s="80">
        <v>26.3</v>
      </c>
      <c r="S38" s="80">
        <v>0</v>
      </c>
      <c r="T38" s="78">
        <f>SUMPRODUCT(LTA!F38:AJ38,LTA!F$101:AJ$101,LTA!F$104:AJ$104)</f>
        <v>50.75</v>
      </c>
      <c r="U38" s="78">
        <f>SUMPRODUCT(LTA!F38:AJ38,LTA!F$102:AJ$102,LTA!F$104:AJ$104)</f>
        <v>121.83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-323</v>
      </c>
      <c r="AA38" s="117">
        <f>STOA!I38</f>
        <v>274.67999999999995</v>
      </c>
      <c r="AB38" s="117">
        <f>-STOA!O38</f>
        <v>0</v>
      </c>
      <c r="AC38">
        <f t="shared" si="0"/>
        <v>13.871142079618114</v>
      </c>
      <c r="AD38">
        <f t="shared" si="1"/>
        <v>913.52736814186187</v>
      </c>
      <c r="AE38">
        <f>'IDT-1'!C38</f>
        <v>0</v>
      </c>
      <c r="AF38" s="26"/>
      <c r="AG38">
        <f t="shared" si="2"/>
        <v>913.52736814186187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7.5372611464968147</v>
      </c>
      <c r="F39">
        <f>GT_Spot!Q39</f>
        <v>0</v>
      </c>
      <c r="G39">
        <f>PPCL_NG!Q39</f>
        <v>19.28</v>
      </c>
      <c r="H39">
        <f>PPCL_Spot!Q39</f>
        <v>5.15</v>
      </c>
      <c r="I39">
        <f>Bawana_NG!Q39</f>
        <v>41.451911459534244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642.76043795297244</v>
      </c>
      <c r="P39" s="77">
        <v>32.72</v>
      </c>
      <c r="Q39" s="77">
        <v>22.046705020920502</v>
      </c>
      <c r="R39" s="80">
        <v>26.3</v>
      </c>
      <c r="S39" s="80">
        <v>0</v>
      </c>
      <c r="T39" s="78">
        <f>SUMPRODUCT(LTA!F39:AJ39,LTA!F$101:AJ$101,LTA!F$104:AJ$104)</f>
        <v>53.71</v>
      </c>
      <c r="U39" s="78">
        <f>SUMPRODUCT(LTA!F39:AJ39,LTA!F$102:AJ$102,LTA!F$104:AJ$104)</f>
        <v>118.78999999999999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-306</v>
      </c>
      <c r="AA39" s="117">
        <f>STOA!I39</f>
        <v>276.77999999999997</v>
      </c>
      <c r="AB39" s="117">
        <f>-STOA!O39</f>
        <v>0</v>
      </c>
      <c r="AC39">
        <f t="shared" si="0"/>
        <v>13.952482424560959</v>
      </c>
      <c r="AD39">
        <f t="shared" si="1"/>
        <v>896.5738331553631</v>
      </c>
      <c r="AE39">
        <f>'IDT-1'!C39</f>
        <v>0</v>
      </c>
      <c r="AF39" s="26"/>
      <c r="AG39">
        <f t="shared" si="2"/>
        <v>896.5738331553631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7.5372611464968147</v>
      </c>
      <c r="F40">
        <f>GT_Spot!Q40</f>
        <v>0</v>
      </c>
      <c r="G40">
        <f>PPCL_NG!Q40</f>
        <v>19.28</v>
      </c>
      <c r="H40">
        <f>PPCL_Spot!Q40</f>
        <v>5.15</v>
      </c>
      <c r="I40">
        <f>Bawana_NG!Q40</f>
        <v>41.451911459534244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642.76205304604127</v>
      </c>
      <c r="P40" s="77">
        <v>32.72</v>
      </c>
      <c r="Q40" s="77">
        <v>22.046705020920502</v>
      </c>
      <c r="R40" s="80">
        <v>26.3</v>
      </c>
      <c r="S40" s="80">
        <v>0</v>
      </c>
      <c r="T40" s="78">
        <f>SUMPRODUCT(LTA!F40:AJ40,LTA!F$101:AJ$101,LTA!F$104:AJ$104)</f>
        <v>51.510000000000005</v>
      </c>
      <c r="U40" s="78">
        <f>SUMPRODUCT(LTA!F40:AJ40,LTA!F$102:AJ$102,LTA!F$104:AJ$104)</f>
        <v>118.53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-298</v>
      </c>
      <c r="AA40" s="117">
        <f>STOA!I40</f>
        <v>278.57999999999993</v>
      </c>
      <c r="AB40" s="117">
        <f>-STOA!O40</f>
        <v>0</v>
      </c>
      <c r="AC40">
        <f t="shared" si="0"/>
        <v>13.609319791536542</v>
      </c>
      <c r="AD40">
        <f t="shared" si="1"/>
        <v>934.25861088145609</v>
      </c>
      <c r="AE40">
        <f>'IDT-1'!C40</f>
        <v>0</v>
      </c>
      <c r="AF40" s="26"/>
      <c r="AG40">
        <f t="shared" si="2"/>
        <v>934.25861088145609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7.5372611464968147</v>
      </c>
      <c r="F41">
        <f>GT_Spot!Q41</f>
        <v>0</v>
      </c>
      <c r="G41">
        <f>PPCL_NG!Q41</f>
        <v>19.28</v>
      </c>
      <c r="H41">
        <f>PPCL_Spot!Q41</f>
        <v>5.15</v>
      </c>
      <c r="I41">
        <f>Bawana_NG!Q41</f>
        <v>41.451911459534244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646.1021579313001</v>
      </c>
      <c r="P41" s="77">
        <v>32.72</v>
      </c>
      <c r="Q41" s="77">
        <v>22.046705020920502</v>
      </c>
      <c r="R41" s="80">
        <v>26.3</v>
      </c>
      <c r="S41" s="80">
        <v>0</v>
      </c>
      <c r="T41" s="78">
        <f>SUMPRODUCT(LTA!F41:AJ41,LTA!F$101:AJ$101,LTA!F$104:AJ$104)</f>
        <v>56.519999999999996</v>
      </c>
      <c r="U41" s="78">
        <f>SUMPRODUCT(LTA!F41:AJ41,LTA!F$102:AJ$102,LTA!F$104:AJ$104)</f>
        <v>118.22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-293</v>
      </c>
      <c r="AA41" s="117">
        <f>STOA!I41</f>
        <v>279.17999999999995</v>
      </c>
      <c r="AB41" s="117">
        <f>-STOA!O41</f>
        <v>0</v>
      </c>
      <c r="AC41">
        <f t="shared" si="0"/>
        <v>14.064418076915842</v>
      </c>
      <c r="AD41">
        <f t="shared" si="1"/>
        <v>995.56361748133577</v>
      </c>
      <c r="AE41">
        <f>'IDT-1'!C41</f>
        <v>0</v>
      </c>
      <c r="AF41" s="26"/>
      <c r="AG41">
        <f t="shared" si="2"/>
        <v>995.56361748133577</v>
      </c>
      <c r="AI41" s="75">
        <f>PXIL!I41</f>
        <v>0</v>
      </c>
      <c r="AJ41" s="75">
        <f>PXIL!O41</f>
        <v>0</v>
      </c>
      <c r="AK41" s="75">
        <f>RTM_IEX!I41</f>
        <v>48.12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7.5372611464968147</v>
      </c>
      <c r="F42">
        <f>GT_Spot!Q42</f>
        <v>0</v>
      </c>
      <c r="G42">
        <f>PPCL_NG!Q42</f>
        <v>19.28</v>
      </c>
      <c r="H42">
        <f>PPCL_Spot!Q42</f>
        <v>5.3</v>
      </c>
      <c r="I42">
        <f>Bawana_NG!Q42</f>
        <v>41.451911459534244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646.10112047260793</v>
      </c>
      <c r="P42" s="77">
        <v>32.72</v>
      </c>
      <c r="Q42" s="77">
        <v>22.046705020920502</v>
      </c>
      <c r="R42" s="80">
        <v>26.3</v>
      </c>
      <c r="S42" s="80">
        <v>0</v>
      </c>
      <c r="T42" s="78">
        <f>SUMPRODUCT(LTA!F42:AJ42,LTA!F$101:AJ$101,LTA!F$104:AJ$104)</f>
        <v>63.19</v>
      </c>
      <c r="U42" s="78">
        <f>SUMPRODUCT(LTA!F42:AJ42,LTA!F$102:AJ$102,LTA!F$104:AJ$104)</f>
        <v>110.06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-278</v>
      </c>
      <c r="AA42" s="117">
        <f>STOA!I42</f>
        <v>280.67999999999995</v>
      </c>
      <c r="AB42" s="117">
        <f>-STOA!O42</f>
        <v>0</v>
      </c>
      <c r="AC42">
        <f t="shared" si="0"/>
        <v>13.678589034446421</v>
      </c>
      <c r="AD42">
        <f t="shared" si="1"/>
        <v>982.23840906511305</v>
      </c>
      <c r="AE42">
        <f>'IDT-1'!C42</f>
        <v>0</v>
      </c>
      <c r="AF42" s="26"/>
      <c r="AG42">
        <f t="shared" si="2"/>
        <v>982.23840906511305</v>
      </c>
      <c r="AI42" s="75">
        <f>PXIL!I42</f>
        <v>0</v>
      </c>
      <c r="AJ42" s="75">
        <f>PXIL!O42</f>
        <v>0</v>
      </c>
      <c r="AK42" s="75">
        <f>RTM_IEX!I42</f>
        <v>19.25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7.5372611464968147</v>
      </c>
      <c r="F43">
        <f>GT_Spot!Q43</f>
        <v>0</v>
      </c>
      <c r="G43">
        <f>PPCL_NG!Q43</f>
        <v>19.28</v>
      </c>
      <c r="H43">
        <f>PPCL_Spot!Q43</f>
        <v>5.3</v>
      </c>
      <c r="I43">
        <f>Bawana_NG!Q43</f>
        <v>41.451911459534244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645.22285604972046</v>
      </c>
      <c r="P43" s="77">
        <v>32.72</v>
      </c>
      <c r="Q43" s="77">
        <v>22.046705020920502</v>
      </c>
      <c r="R43" s="80">
        <v>26.3</v>
      </c>
      <c r="S43" s="80">
        <v>0</v>
      </c>
      <c r="T43" s="78">
        <f>SUMPRODUCT(LTA!F43:AJ43,LTA!F$101:AJ$101,LTA!F$104:AJ$104)</f>
        <v>76.02</v>
      </c>
      <c r="U43" s="78">
        <f>SUMPRODUCT(LTA!F43:AJ43,LTA!F$102:AJ$102,LTA!F$104:AJ$104)</f>
        <v>110.21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-263</v>
      </c>
      <c r="AA43" s="117">
        <f>STOA!I43</f>
        <v>282.17999999999995</v>
      </c>
      <c r="AB43" s="117">
        <f>-STOA!O43</f>
        <v>0</v>
      </c>
      <c r="AC43">
        <f t="shared" si="0"/>
        <v>13.495712394692085</v>
      </c>
      <c r="AD43">
        <f t="shared" si="1"/>
        <v>991.77302128197994</v>
      </c>
      <c r="AE43">
        <f>'IDT-1'!C43</f>
        <v>0</v>
      </c>
      <c r="AF43" s="26"/>
      <c r="AG43">
        <f t="shared" si="2"/>
        <v>991.77302128197994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7.5372611464968147</v>
      </c>
      <c r="F44">
        <f>GT_Spot!Q44</f>
        <v>0</v>
      </c>
      <c r="G44">
        <f>PPCL_NG!Q44</f>
        <v>19.28</v>
      </c>
      <c r="H44">
        <f>PPCL_Spot!Q44</f>
        <v>5.3</v>
      </c>
      <c r="I44">
        <f>Bawana_NG!Q44</f>
        <v>41.451911459534244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645.22181606132381</v>
      </c>
      <c r="P44" s="77">
        <v>32.72</v>
      </c>
      <c r="Q44" s="77">
        <v>22.046705020920502</v>
      </c>
      <c r="R44" s="80">
        <v>26.3</v>
      </c>
      <c r="S44" s="80">
        <v>0</v>
      </c>
      <c r="T44" s="78">
        <f>SUMPRODUCT(LTA!F44:AJ44,LTA!F$101:AJ$101,LTA!F$104:AJ$104)</f>
        <v>76.489999999999995</v>
      </c>
      <c r="U44" s="78">
        <f>SUMPRODUCT(LTA!F44:AJ44,LTA!F$102:AJ$102,LTA!F$104:AJ$104)</f>
        <v>110.39999999999999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-243</v>
      </c>
      <c r="AA44" s="117">
        <f>STOA!I44</f>
        <v>286.37999999999994</v>
      </c>
      <c r="AB44" s="117">
        <f>-STOA!O44</f>
        <v>0</v>
      </c>
      <c r="AC44">
        <f t="shared" si="0"/>
        <v>13.360908692350286</v>
      </c>
      <c r="AD44">
        <f t="shared" si="1"/>
        <v>1016.7667849959249</v>
      </c>
      <c r="AE44">
        <f>'IDT-1'!C44</f>
        <v>0</v>
      </c>
      <c r="AF44" s="26"/>
      <c r="AG44">
        <f t="shared" si="2"/>
        <v>1016.7667849959249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7.5372611464968147</v>
      </c>
      <c r="F45">
        <f>GT_Spot!Q45</f>
        <v>0</v>
      </c>
      <c r="G45">
        <f>PPCL_NG!Q45</f>
        <v>19.28</v>
      </c>
      <c r="H45">
        <f>PPCL_Spot!Q45</f>
        <v>5.3</v>
      </c>
      <c r="I45">
        <f>Bawana_NG!Q45</f>
        <v>41.451911459534244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635.33914890605774</v>
      </c>
      <c r="P45" s="77">
        <v>32.72</v>
      </c>
      <c r="Q45" s="77">
        <v>22.046705020920502</v>
      </c>
      <c r="R45" s="80">
        <v>26.3</v>
      </c>
      <c r="S45" s="80">
        <v>0</v>
      </c>
      <c r="T45" s="78">
        <f>SUMPRODUCT(LTA!F45:AJ45,LTA!F$101:AJ$101,LTA!F$104:AJ$104)</f>
        <v>85.32</v>
      </c>
      <c r="U45" s="78">
        <f>SUMPRODUCT(LTA!F45:AJ45,LTA!F$102:AJ$102,LTA!F$104:AJ$104)</f>
        <v>110.62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-213</v>
      </c>
      <c r="AA45" s="117">
        <f>STOA!I45</f>
        <v>288.17999999999995</v>
      </c>
      <c r="AB45" s="117">
        <f>-STOA!O45</f>
        <v>0</v>
      </c>
      <c r="AC45">
        <f t="shared" si="0"/>
        <v>13.325030583772969</v>
      </c>
      <c r="AD45">
        <f t="shared" si="1"/>
        <v>1022.7699959492363</v>
      </c>
      <c r="AE45">
        <f>'IDT-1'!C45</f>
        <v>0</v>
      </c>
      <c r="AF45" s="26"/>
      <c r="AG45">
        <f t="shared" si="2"/>
        <v>1022.7699959492363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7.5372611464968147</v>
      </c>
      <c r="F46">
        <f>GT_Spot!Q46</f>
        <v>0</v>
      </c>
      <c r="G46">
        <f>PPCL_NG!Q46</f>
        <v>19.28</v>
      </c>
      <c r="H46">
        <f>PPCL_Spot!Q46</f>
        <v>5.3</v>
      </c>
      <c r="I46">
        <f>Bawana_NG!Q46</f>
        <v>41.451911459534244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635.3381089176612</v>
      </c>
      <c r="P46" s="77">
        <v>32.72</v>
      </c>
      <c r="Q46" s="77">
        <v>22.046705020920502</v>
      </c>
      <c r="R46" s="80">
        <v>26.3</v>
      </c>
      <c r="S46" s="80">
        <v>0</v>
      </c>
      <c r="T46" s="78">
        <f>SUMPRODUCT(LTA!F46:AJ46,LTA!F$101:AJ$101,LTA!F$104:AJ$104)</f>
        <v>90.97</v>
      </c>
      <c r="U46" s="78">
        <f>SUMPRODUCT(LTA!F46:AJ46,LTA!F$102:AJ$102,LTA!F$104:AJ$104)</f>
        <v>110.59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-198</v>
      </c>
      <c r="AA46" s="117">
        <f>STOA!I46</f>
        <v>288.17999999999995</v>
      </c>
      <c r="AB46" s="117">
        <f>-STOA!O46</f>
        <v>0</v>
      </c>
      <c r="AC46">
        <f t="shared" si="0"/>
        <v>13.285696156653128</v>
      </c>
      <c r="AD46">
        <f t="shared" si="1"/>
        <v>1038.4282903879598</v>
      </c>
      <c r="AE46">
        <f>'IDT-1'!C46</f>
        <v>0</v>
      </c>
      <c r="AF46" s="26"/>
      <c r="AG46">
        <f t="shared" si="2"/>
        <v>1038.4282903879598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7.5372611464968147</v>
      </c>
      <c r="F47">
        <f>GT_Spot!Q47</f>
        <v>0</v>
      </c>
      <c r="G47">
        <f>PPCL_NG!Q47</f>
        <v>19.28</v>
      </c>
      <c r="H47">
        <f>PPCL_Spot!Q47</f>
        <v>5.3</v>
      </c>
      <c r="I47">
        <f>Bawana_NG!Q47</f>
        <v>40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633.79153895901152</v>
      </c>
      <c r="P47" s="77">
        <v>32.72</v>
      </c>
      <c r="Q47" s="77">
        <v>22.046705020920502</v>
      </c>
      <c r="R47" s="80">
        <v>26.3</v>
      </c>
      <c r="S47" s="80">
        <v>0</v>
      </c>
      <c r="T47" s="78">
        <f>SUMPRODUCT(LTA!F47:AJ47,LTA!F$101:AJ$101,LTA!F$104:AJ$104)</f>
        <v>97.1</v>
      </c>
      <c r="U47" s="78">
        <f>SUMPRODUCT(LTA!F47:AJ47,LTA!F$102:AJ$102,LTA!F$104:AJ$104)</f>
        <v>110.61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-188</v>
      </c>
      <c r="AA47" s="117">
        <f>STOA!I47</f>
        <v>288.17999999999995</v>
      </c>
      <c r="AB47" s="117">
        <f>-STOA!O47</f>
        <v>0</v>
      </c>
      <c r="AC47">
        <f t="shared" si="0"/>
        <v>13.1358669697292</v>
      </c>
      <c r="AD47">
        <f t="shared" si="1"/>
        <v>1061.7296381566996</v>
      </c>
      <c r="AE47">
        <f>'IDT-1'!C47</f>
        <v>0</v>
      </c>
      <c r="AF47" s="26"/>
      <c r="AG47">
        <f t="shared" si="2"/>
        <v>1061.7296381566996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7.5372611464968147</v>
      </c>
      <c r="F48">
        <f>GT_Spot!Q48</f>
        <v>0</v>
      </c>
      <c r="G48">
        <f>PPCL_NG!Q48</f>
        <v>19.28</v>
      </c>
      <c r="H48">
        <f>PPCL_Spot!Q48</f>
        <v>5.3</v>
      </c>
      <c r="I48">
        <f>Bawana_NG!Q48</f>
        <v>40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633.79153895901152</v>
      </c>
      <c r="P48" s="77">
        <v>32.72</v>
      </c>
      <c r="Q48" s="77">
        <v>22.046705020920502</v>
      </c>
      <c r="R48" s="80">
        <v>26.3</v>
      </c>
      <c r="S48" s="80">
        <v>0</v>
      </c>
      <c r="T48" s="78">
        <f>SUMPRODUCT(LTA!F48:AJ48,LTA!F$101:AJ$101,LTA!F$104:AJ$104)</f>
        <v>100.52</v>
      </c>
      <c r="U48" s="78">
        <f>SUMPRODUCT(LTA!F48:AJ48,LTA!F$102:AJ$102,LTA!F$104:AJ$104)</f>
        <v>110.64999999999999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-178</v>
      </c>
      <c r="AA48" s="117">
        <f>STOA!I48</f>
        <v>289.37999999999994</v>
      </c>
      <c r="AB48" s="117">
        <f>-STOA!O48</f>
        <v>0</v>
      </c>
      <c r="AC48">
        <f t="shared" si="0"/>
        <v>13.176874969729202</v>
      </c>
      <c r="AD48">
        <f t="shared" si="1"/>
        <v>1066.3486301566995</v>
      </c>
      <c r="AE48">
        <f>'IDT-1'!C48</f>
        <v>0</v>
      </c>
      <c r="AF48" s="26"/>
      <c r="AG48">
        <f t="shared" si="2"/>
        <v>1066.3486301566995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7.5372611464968147</v>
      </c>
      <c r="F49">
        <f>GT_Spot!Q49</f>
        <v>0</v>
      </c>
      <c r="G49">
        <f>PPCL_NG!Q49</f>
        <v>19.28</v>
      </c>
      <c r="H49">
        <f>PPCL_Spot!Q49</f>
        <v>5.3</v>
      </c>
      <c r="I49">
        <f>Bawana_NG!Q49</f>
        <v>40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638.61950235408949</v>
      </c>
      <c r="P49" s="77">
        <v>33.300000000000004</v>
      </c>
      <c r="Q49" s="77">
        <v>22.046705020920502</v>
      </c>
      <c r="R49" s="80">
        <v>26.3</v>
      </c>
      <c r="S49" s="80">
        <v>0</v>
      </c>
      <c r="T49" s="78">
        <f>SUMPRODUCT(LTA!F49:AJ49,LTA!F$101:AJ$101,LTA!F$104:AJ$104)</f>
        <v>107.97999999999999</v>
      </c>
      <c r="U49" s="78">
        <f>SUMPRODUCT(LTA!F49:AJ49,LTA!F$102:AJ$102,LTA!F$104:AJ$104)</f>
        <v>110.71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-173</v>
      </c>
      <c r="AA49" s="117">
        <f>STOA!I49</f>
        <v>289.37999999999994</v>
      </c>
      <c r="AB49" s="117">
        <f>-STOA!O49</f>
        <v>0</v>
      </c>
      <c r="AC49">
        <f t="shared" si="0"/>
        <v>13.024297221940028</v>
      </c>
      <c r="AD49">
        <f t="shared" si="1"/>
        <v>1109.4291712995666</v>
      </c>
      <c r="AE49">
        <f>'IDT-1'!C49</f>
        <v>0</v>
      </c>
      <c r="AF49" s="26"/>
      <c r="AG49">
        <f t="shared" si="2"/>
        <v>1109.4291712995666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7.5372611464968147</v>
      </c>
      <c r="F50">
        <f>GT_Spot!Q50</f>
        <v>0</v>
      </c>
      <c r="G50">
        <f>PPCL_NG!Q50</f>
        <v>19.28</v>
      </c>
      <c r="H50">
        <f>PPCL_Spot!Q50</f>
        <v>5.3</v>
      </c>
      <c r="I50">
        <f>Bawana_NG!Q50</f>
        <v>40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641.4592496540896</v>
      </c>
      <c r="P50" s="77">
        <v>33.300000000000004</v>
      </c>
      <c r="Q50" s="77">
        <v>22.046705020920502</v>
      </c>
      <c r="R50" s="80">
        <v>26.3</v>
      </c>
      <c r="S50" s="80">
        <v>0</v>
      </c>
      <c r="T50" s="78">
        <f>SUMPRODUCT(LTA!F50:AJ50,LTA!F$101:AJ$101,LTA!F$104:AJ$104)</f>
        <v>110.03999999999999</v>
      </c>
      <c r="U50" s="78">
        <f>SUMPRODUCT(LTA!F50:AJ50,LTA!F$102:AJ$102,LTA!F$104:AJ$104)</f>
        <v>110.78999999999999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-158</v>
      </c>
      <c r="AA50" s="117">
        <f>STOA!I50</f>
        <v>289.97999999999996</v>
      </c>
      <c r="AB50" s="117">
        <f>-STOA!O50</f>
        <v>0</v>
      </c>
      <c r="AC50">
        <f t="shared" si="0"/>
        <v>13.517305374289792</v>
      </c>
      <c r="AD50">
        <f t="shared" si="1"/>
        <v>1064.5159104472168</v>
      </c>
      <c r="AE50">
        <f>'IDT-1'!C50</f>
        <v>0</v>
      </c>
      <c r="AF50" s="26"/>
      <c r="AG50">
        <f t="shared" si="2"/>
        <v>1064.5159104472168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-70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7.5372611464968147</v>
      </c>
      <c r="F51">
        <f>GT_Spot!Q51</f>
        <v>0</v>
      </c>
      <c r="G51">
        <f>PPCL_NG!Q51</f>
        <v>19.28</v>
      </c>
      <c r="H51">
        <f>PPCL_Spot!Q51</f>
        <v>5.15</v>
      </c>
      <c r="I51">
        <f>Bawana_NG!Q51</f>
        <v>40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640.74200778258103</v>
      </c>
      <c r="P51" s="77">
        <v>32.719999999999992</v>
      </c>
      <c r="Q51" s="77">
        <v>22.046705020920502</v>
      </c>
      <c r="R51" s="80">
        <v>26.3</v>
      </c>
      <c r="S51" s="80">
        <v>0</v>
      </c>
      <c r="T51" s="78">
        <f>SUMPRODUCT(LTA!F51:AJ51,LTA!F$101:AJ$101,LTA!F$104:AJ$104)</f>
        <v>111.91</v>
      </c>
      <c r="U51" s="78">
        <f>SUMPRODUCT(LTA!F51:AJ51,LTA!F$102:AJ$102,LTA!F$104:AJ$104)</f>
        <v>118.58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-168</v>
      </c>
      <c r="AA51" s="117">
        <f>STOA!I51</f>
        <v>289.97999999999996</v>
      </c>
      <c r="AB51" s="117">
        <f>-STOA!O51</f>
        <v>0</v>
      </c>
      <c r="AC51">
        <f t="shared" si="0"/>
        <v>13.27884318254368</v>
      </c>
      <c r="AD51">
        <f t="shared" si="1"/>
        <v>1107.9671307674546</v>
      </c>
      <c r="AE51">
        <f>'IDT-1'!C51</f>
        <v>0</v>
      </c>
      <c r="AF51" s="26"/>
      <c r="AG51">
        <f t="shared" si="2"/>
        <v>1107.9671307674546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7.5372611464968147</v>
      </c>
      <c r="F52">
        <f>GT_Spot!Q52</f>
        <v>0</v>
      </c>
      <c r="G52">
        <f>PPCL_NG!Q52</f>
        <v>19.28</v>
      </c>
      <c r="H52">
        <f>PPCL_Spot!Q52</f>
        <v>5.15</v>
      </c>
      <c r="I52">
        <f>Bawana_NG!Q52</f>
        <v>40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640.74200778258103</v>
      </c>
      <c r="P52" s="77">
        <v>32.719999999999992</v>
      </c>
      <c r="Q52" s="77">
        <v>22.046705020920502</v>
      </c>
      <c r="R52" s="80">
        <v>26.3</v>
      </c>
      <c r="S52" s="80">
        <v>0</v>
      </c>
      <c r="T52" s="78">
        <f>SUMPRODUCT(LTA!F52:AJ52,LTA!F$101:AJ$101,LTA!F$104:AJ$104)</f>
        <v>113.64</v>
      </c>
      <c r="U52" s="78">
        <f>SUMPRODUCT(LTA!F52:AJ52,LTA!F$102:AJ$102,LTA!F$104:AJ$104)</f>
        <v>118.75999999999999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-158</v>
      </c>
      <c r="AA52" s="117">
        <f>STOA!I52</f>
        <v>289.97999999999996</v>
      </c>
      <c r="AB52" s="117">
        <f>-STOA!O52</f>
        <v>0</v>
      </c>
      <c r="AC52">
        <f t="shared" si="0"/>
        <v>13.251260544932705</v>
      </c>
      <c r="AD52">
        <f t="shared" si="1"/>
        <v>1114.9047134050656</v>
      </c>
      <c r="AE52">
        <f>'IDT-1'!C52</f>
        <v>0</v>
      </c>
      <c r="AF52" s="26"/>
      <c r="AG52">
        <f t="shared" si="2"/>
        <v>1114.9047134050656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7.5372611464968147</v>
      </c>
      <c r="F53">
        <f>GT_Spot!Q53</f>
        <v>0</v>
      </c>
      <c r="G53">
        <f>PPCL_NG!Q53</f>
        <v>19.28</v>
      </c>
      <c r="H53">
        <f>PPCL_Spot!Q53</f>
        <v>5.15</v>
      </c>
      <c r="I53">
        <f>Bawana_NG!Q53</f>
        <v>40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637.64167066026596</v>
      </c>
      <c r="P53" s="77">
        <v>21.930000000000003</v>
      </c>
      <c r="Q53" s="77">
        <v>22.046705020920502</v>
      </c>
      <c r="R53" s="80">
        <v>26.3</v>
      </c>
      <c r="S53" s="80">
        <v>0</v>
      </c>
      <c r="T53" s="78">
        <f>SUMPRODUCT(LTA!F53:AJ53,LTA!F$101:AJ$101,LTA!F$104:AJ$104)</f>
        <v>121.42999999999999</v>
      </c>
      <c r="U53" s="78">
        <f>SUMPRODUCT(LTA!F53:AJ53,LTA!F$102:AJ$102,LTA!F$104:AJ$104)</f>
        <v>119.3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-161</v>
      </c>
      <c r="AA53" s="117">
        <f>STOA!I53</f>
        <v>289.97999999999996</v>
      </c>
      <c r="AB53" s="117">
        <f>-STOA!O53</f>
        <v>0</v>
      </c>
      <c r="AC53">
        <f t="shared" si="0"/>
        <v>12.962620135157056</v>
      </c>
      <c r="AD53">
        <f t="shared" si="1"/>
        <v>1136.6330166925259</v>
      </c>
      <c r="AE53">
        <f>'IDT-1'!C53</f>
        <v>0</v>
      </c>
      <c r="AF53" s="26"/>
      <c r="AG53">
        <f t="shared" si="2"/>
        <v>1136.6330166925259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7.5372611464968147</v>
      </c>
      <c r="F54">
        <f>GT_Spot!Q54</f>
        <v>0</v>
      </c>
      <c r="G54">
        <f>PPCL_NG!Q54</f>
        <v>19.28</v>
      </c>
      <c r="H54">
        <f>PPCL_Spot!Q54</f>
        <v>5.15</v>
      </c>
      <c r="I54">
        <f>Bawana_NG!Q54</f>
        <v>40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637.64167066026596</v>
      </c>
      <c r="P54" s="77">
        <v>21.930000000000003</v>
      </c>
      <c r="Q54" s="77">
        <v>22.046705020920502</v>
      </c>
      <c r="R54" s="80">
        <v>26.3</v>
      </c>
      <c r="S54" s="80">
        <v>0</v>
      </c>
      <c r="T54" s="78">
        <f>SUMPRODUCT(LTA!F54:AJ54,LTA!F$101:AJ$101,LTA!F$104:AJ$104)</f>
        <v>121.71</v>
      </c>
      <c r="U54" s="78">
        <f>SUMPRODUCT(LTA!F54:AJ54,LTA!F$102:AJ$102,LTA!F$104:AJ$104)</f>
        <v>119.74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-168</v>
      </c>
      <c r="AA54" s="117">
        <f>STOA!I54</f>
        <v>289.97999999999996</v>
      </c>
      <c r="AB54" s="117">
        <f>-STOA!O54</f>
        <v>0</v>
      </c>
      <c r="AC54">
        <f t="shared" si="0"/>
        <v>13.031103027812426</v>
      </c>
      <c r="AD54">
        <f t="shared" si="1"/>
        <v>1130.2845337998708</v>
      </c>
      <c r="AE54">
        <f>'IDT-1'!C54</f>
        <v>0</v>
      </c>
      <c r="AF54" s="26"/>
      <c r="AG54">
        <f t="shared" si="2"/>
        <v>1130.2845337998708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7.5372611464968147</v>
      </c>
      <c r="F55">
        <f>GT_Spot!Q55</f>
        <v>0</v>
      </c>
      <c r="G55">
        <f>PPCL_NG!Q55</f>
        <v>19.28</v>
      </c>
      <c r="H55">
        <f>PPCL_Spot!Q55</f>
        <v>5.15</v>
      </c>
      <c r="I55">
        <f>Bawana_NG!Q55</f>
        <v>40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637.74166234540144</v>
      </c>
      <c r="P55" s="77">
        <v>21.930000000000003</v>
      </c>
      <c r="Q55" s="77">
        <v>22.046705020920502</v>
      </c>
      <c r="R55" s="80">
        <v>26.3</v>
      </c>
      <c r="S55" s="80">
        <v>0</v>
      </c>
      <c r="T55" s="78">
        <f>SUMPRODUCT(LTA!F55:AJ55,LTA!F$101:AJ$101,LTA!F$104:AJ$104)</f>
        <v>121.52</v>
      </c>
      <c r="U55" s="78">
        <f>SUMPRODUCT(LTA!F55:AJ55,LTA!F$102:AJ$102,LTA!F$104:AJ$104)</f>
        <v>120.4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-121</v>
      </c>
      <c r="AA55" s="117">
        <f>STOA!I55</f>
        <v>289.97999999999996</v>
      </c>
      <c r="AB55" s="117">
        <f>-STOA!O55</f>
        <v>0</v>
      </c>
      <c r="AC55">
        <f t="shared" si="0"/>
        <v>12.973972061986251</v>
      </c>
      <c r="AD55">
        <f t="shared" si="1"/>
        <v>1137.9116564508324</v>
      </c>
      <c r="AE55">
        <f>'IDT-1'!C55</f>
        <v>0</v>
      </c>
      <c r="AF55" s="26"/>
      <c r="AG55">
        <f t="shared" si="2"/>
        <v>1137.9116564508324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7.5372611464968147</v>
      </c>
      <c r="F56">
        <f>GT_Spot!Q56</f>
        <v>0</v>
      </c>
      <c r="G56">
        <f>PPCL_NG!Q56</f>
        <v>19.28</v>
      </c>
      <c r="H56">
        <f>PPCL_Spot!Q56</f>
        <v>5.15</v>
      </c>
      <c r="I56">
        <f>Bawana_NG!Q56</f>
        <v>40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636.69095600185597</v>
      </c>
      <c r="P56" s="77">
        <v>21.930000000000003</v>
      </c>
      <c r="Q56" s="77">
        <v>22.046705020920502</v>
      </c>
      <c r="R56" s="80">
        <v>26.3</v>
      </c>
      <c r="S56" s="80">
        <v>0</v>
      </c>
      <c r="T56" s="78">
        <f>SUMPRODUCT(LTA!F56:AJ56,LTA!F$101:AJ$101,LTA!F$104:AJ$104)</f>
        <v>115.89</v>
      </c>
      <c r="U56" s="78">
        <f>SUMPRODUCT(LTA!F56:AJ56,LTA!F$102:AJ$102,LTA!F$104:AJ$104)</f>
        <v>112.89999999999999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-111</v>
      </c>
      <c r="AA56" s="117">
        <f>STOA!I56</f>
        <v>289.97999999999996</v>
      </c>
      <c r="AB56" s="117">
        <f>-STOA!O56</f>
        <v>0</v>
      </c>
      <c r="AC56">
        <f t="shared" si="0"/>
        <v>12.494056745275239</v>
      </c>
      <c r="AD56">
        <f t="shared" si="1"/>
        <v>1164.210865423998</v>
      </c>
      <c r="AE56">
        <f>'IDT-1'!C56</f>
        <v>0</v>
      </c>
      <c r="AF56" s="26"/>
      <c r="AG56">
        <f t="shared" si="2"/>
        <v>1164.210865423998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7.5372611464968147</v>
      </c>
      <c r="F57">
        <f>GT_Spot!Q57</f>
        <v>0</v>
      </c>
      <c r="G57">
        <f>PPCL_NG!Q57</f>
        <v>19.28</v>
      </c>
      <c r="H57">
        <f>PPCL_Spot!Q57</f>
        <v>5.15</v>
      </c>
      <c r="I57">
        <f>Bawana_NG!Q57</f>
        <v>40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634.55415026785602</v>
      </c>
      <c r="P57" s="77">
        <v>32.72</v>
      </c>
      <c r="Q57" s="77">
        <v>22.046705020920502</v>
      </c>
      <c r="R57" s="80">
        <v>26.3</v>
      </c>
      <c r="S57" s="80">
        <v>0</v>
      </c>
      <c r="T57" s="78">
        <f>SUMPRODUCT(LTA!F57:AJ57,LTA!F$101:AJ$101,LTA!F$104:AJ$104)</f>
        <v>125.07000000000001</v>
      </c>
      <c r="U57" s="78">
        <f>SUMPRODUCT(LTA!F57:AJ57,LTA!F$102:AJ$102,LTA!F$104:AJ$104)</f>
        <v>113.24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-101</v>
      </c>
      <c r="AA57" s="117">
        <f>STOA!I57</f>
        <v>289.97999999999996</v>
      </c>
      <c r="AB57" s="117">
        <f>-STOA!O57</f>
        <v>0</v>
      </c>
      <c r="AC57">
        <f t="shared" si="0"/>
        <v>12.831543405259946</v>
      </c>
      <c r="AD57">
        <f t="shared" si="1"/>
        <v>1162.0465730300134</v>
      </c>
      <c r="AE57">
        <f>'IDT-1'!C57</f>
        <v>0</v>
      </c>
      <c r="AF57" s="26"/>
      <c r="AG57">
        <f t="shared" si="2"/>
        <v>1162.0465730300134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7.5372611464968147</v>
      </c>
      <c r="F58">
        <f>GT_Spot!Q58</f>
        <v>0</v>
      </c>
      <c r="G58">
        <f>PPCL_NG!Q58</f>
        <v>19.28</v>
      </c>
      <c r="H58">
        <f>PPCL_Spot!Q58</f>
        <v>5.15</v>
      </c>
      <c r="I58">
        <f>Bawana_NG!Q58</f>
        <v>40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673.35849163961916</v>
      </c>
      <c r="P58" s="77">
        <v>32.72</v>
      </c>
      <c r="Q58" s="77">
        <v>22.046705020920502</v>
      </c>
      <c r="R58" s="80">
        <v>26.3</v>
      </c>
      <c r="S58" s="80">
        <v>0</v>
      </c>
      <c r="T58" s="78">
        <f>SUMPRODUCT(LTA!F58:AJ58,LTA!F$101:AJ$101,LTA!F$104:AJ$104)</f>
        <v>124.89999999999999</v>
      </c>
      <c r="U58" s="78">
        <f>SUMPRODUCT(LTA!F58:AJ58,LTA!F$102:AJ$102,LTA!F$104:AJ$104)</f>
        <v>113.59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-136</v>
      </c>
      <c r="AA58" s="117">
        <f>STOA!I58</f>
        <v>289.97999999999996</v>
      </c>
      <c r="AB58" s="117">
        <f>-STOA!O58</f>
        <v>0</v>
      </c>
      <c r="AC58">
        <f t="shared" si="0"/>
        <v>13.485340072608297</v>
      </c>
      <c r="AD58">
        <f t="shared" si="1"/>
        <v>1165.3771177344281</v>
      </c>
      <c r="AE58">
        <f>'IDT-1'!C58</f>
        <v>0</v>
      </c>
      <c r="AF58" s="26"/>
      <c r="AG58">
        <f t="shared" si="2"/>
        <v>1165.3771177344281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7.5372611464968147</v>
      </c>
      <c r="F59">
        <f>GT_Spot!Q59</f>
        <v>0</v>
      </c>
      <c r="G59">
        <f>PPCL_NG!Q59</f>
        <v>19.28</v>
      </c>
      <c r="H59">
        <f>PPCL_Spot!Q59</f>
        <v>5.15</v>
      </c>
      <c r="I59">
        <f>Bawana_NG!Q59</f>
        <v>40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672.22897834959588</v>
      </c>
      <c r="P59" s="77">
        <v>32.72</v>
      </c>
      <c r="Q59" s="77">
        <v>22.046705020920502</v>
      </c>
      <c r="R59" s="80">
        <v>26.3</v>
      </c>
      <c r="S59" s="80">
        <v>0</v>
      </c>
      <c r="T59" s="78">
        <f>SUMPRODUCT(LTA!F59:AJ59,LTA!F$101:AJ$101,LTA!F$104:AJ$104)</f>
        <v>123.38</v>
      </c>
      <c r="U59" s="78">
        <f>SUMPRODUCT(LTA!F59:AJ59,LTA!F$102:AJ$102,LTA!F$104:AJ$104)</f>
        <v>113.92999999999999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-138</v>
      </c>
      <c r="AA59" s="117">
        <f>STOA!I59</f>
        <v>309.21999999999997</v>
      </c>
      <c r="AB59" s="117">
        <f>-STOA!O59</f>
        <v>0</v>
      </c>
      <c r="AC59">
        <f t="shared" si="0"/>
        <v>14.007209711588297</v>
      </c>
      <c r="AD59">
        <f t="shared" si="1"/>
        <v>1139.7857348054249</v>
      </c>
      <c r="AE59">
        <f>'IDT-1'!C59</f>
        <v>0</v>
      </c>
      <c r="AF59" s="26"/>
      <c r="AG59">
        <f t="shared" si="2"/>
        <v>1139.7857348054249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-80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7.5372611464968147</v>
      </c>
      <c r="F60">
        <f>GT_Spot!Q60</f>
        <v>0</v>
      </c>
      <c r="G60">
        <f>PPCL_NG!Q60</f>
        <v>19.28</v>
      </c>
      <c r="H60">
        <f>PPCL_Spot!Q60</f>
        <v>5.15</v>
      </c>
      <c r="I60">
        <f>Bawana_NG!Q60</f>
        <v>40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692.10487988401553</v>
      </c>
      <c r="P60" s="77">
        <v>32.72</v>
      </c>
      <c r="Q60" s="77">
        <v>22.046705020920502</v>
      </c>
      <c r="R60" s="80">
        <v>26.3</v>
      </c>
      <c r="S60" s="80">
        <v>0</v>
      </c>
      <c r="T60" s="78">
        <f>SUMPRODUCT(LTA!F60:AJ60,LTA!F$101:AJ$101,LTA!F$104:AJ$104)</f>
        <v>121.23</v>
      </c>
      <c r="U60" s="78">
        <f>SUMPRODUCT(LTA!F60:AJ60,LTA!F$102:AJ$102,LTA!F$104:AJ$104)</f>
        <v>114.27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-133</v>
      </c>
      <c r="AA60" s="117">
        <f>STOA!I60</f>
        <v>309.21999999999997</v>
      </c>
      <c r="AB60" s="117">
        <f>-STOA!O60</f>
        <v>0</v>
      </c>
      <c r="AC60">
        <f t="shared" si="0"/>
        <v>13.811064544203377</v>
      </c>
      <c r="AD60">
        <f t="shared" si="1"/>
        <v>1198.0477815072295</v>
      </c>
      <c r="AE60">
        <f>'IDT-1'!C60</f>
        <v>0</v>
      </c>
      <c r="AF60" s="26"/>
      <c r="AG60">
        <f t="shared" si="2"/>
        <v>1198.0477815072295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7.5372611464968147</v>
      </c>
      <c r="F61">
        <f>GT_Spot!Q61</f>
        <v>0</v>
      </c>
      <c r="G61">
        <f>PPCL_NG!Q61</f>
        <v>19.28</v>
      </c>
      <c r="H61">
        <f>PPCL_Spot!Q61</f>
        <v>5.15</v>
      </c>
      <c r="I61">
        <f>Bawana_NG!Q61</f>
        <v>40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692.90068865035664</v>
      </c>
      <c r="P61" s="77">
        <v>32.719999999999992</v>
      </c>
      <c r="Q61" s="77">
        <v>22.047459970049534</v>
      </c>
      <c r="R61" s="80">
        <v>26.3</v>
      </c>
      <c r="S61" s="80">
        <v>0</v>
      </c>
      <c r="T61" s="78">
        <f>SUMPRODUCT(LTA!F61:AJ61,LTA!F$101:AJ$101,LTA!F$104:AJ$104)</f>
        <v>105.31</v>
      </c>
      <c r="U61" s="78">
        <f>SUMPRODUCT(LTA!F61:AJ61,LTA!F$102:AJ$102,LTA!F$104:AJ$104)</f>
        <v>108.24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-113</v>
      </c>
      <c r="AA61" s="117">
        <f>STOA!I61</f>
        <v>308.91999999999996</v>
      </c>
      <c r="AB61" s="117">
        <f>-STOA!O61</f>
        <v>0</v>
      </c>
      <c r="AC61">
        <f t="shared" si="0"/>
        <v>13.400321116844632</v>
      </c>
      <c r="AD61">
        <f t="shared" si="1"/>
        <v>1202.0050886500585</v>
      </c>
      <c r="AE61">
        <f>'IDT-1'!C61</f>
        <v>0</v>
      </c>
      <c r="AF61" s="26"/>
      <c r="AG61">
        <f t="shared" si="2"/>
        <v>1202.0050886500585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7.5372611464968147</v>
      </c>
      <c r="F62">
        <f>GT_Spot!Q62</f>
        <v>0</v>
      </c>
      <c r="G62">
        <f>PPCL_NG!Q62</f>
        <v>19.28</v>
      </c>
      <c r="H62">
        <f>PPCL_Spot!Q62</f>
        <v>5.15</v>
      </c>
      <c r="I62">
        <f>Bawana_NG!Q62</f>
        <v>40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713.0218048673263</v>
      </c>
      <c r="P62" s="77">
        <v>32.719999999999992</v>
      </c>
      <c r="Q62" s="77">
        <v>22.047459970049534</v>
      </c>
      <c r="R62" s="80">
        <v>26.3</v>
      </c>
      <c r="S62" s="80">
        <v>0</v>
      </c>
      <c r="T62" s="78">
        <f>SUMPRODUCT(LTA!F62:AJ62,LTA!F$101:AJ$101,LTA!F$104:AJ$104)</f>
        <v>102.69</v>
      </c>
      <c r="U62" s="78">
        <f>SUMPRODUCT(LTA!F62:AJ62,LTA!F$102:AJ$102,LTA!F$104:AJ$104)</f>
        <v>108.74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-121</v>
      </c>
      <c r="AA62" s="117">
        <f>STOA!I62</f>
        <v>308.91999999999996</v>
      </c>
      <c r="AB62" s="117">
        <f>-STOA!O62</f>
        <v>0</v>
      </c>
      <c r="AC62">
        <f t="shared" si="0"/>
        <v>13.540974684509573</v>
      </c>
      <c r="AD62">
        <f t="shared" si="1"/>
        <v>1221.865551299363</v>
      </c>
      <c r="AE62">
        <f>'IDT-1'!C62</f>
        <v>0</v>
      </c>
      <c r="AF62" s="26"/>
      <c r="AG62">
        <f t="shared" si="2"/>
        <v>1221.865551299363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7.5372611464968147</v>
      </c>
      <c r="F63">
        <f>GT_Spot!Q63</f>
        <v>0</v>
      </c>
      <c r="G63">
        <f>PPCL_NG!Q63</f>
        <v>19.28</v>
      </c>
      <c r="H63">
        <f>PPCL_Spot!Q63</f>
        <v>5.15</v>
      </c>
      <c r="I63">
        <f>Bawana_NG!Q63</f>
        <v>40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713.02926418333232</v>
      </c>
      <c r="P63" s="77">
        <v>32.719999999999992</v>
      </c>
      <c r="Q63" s="77">
        <v>22.047459970049534</v>
      </c>
      <c r="R63" s="80">
        <v>26.3</v>
      </c>
      <c r="S63" s="80">
        <v>0</v>
      </c>
      <c r="T63" s="78">
        <f>SUMPRODUCT(LTA!F63:AJ63,LTA!F$101:AJ$101,LTA!F$104:AJ$104)</f>
        <v>84.759999999999991</v>
      </c>
      <c r="U63" s="78">
        <f>SUMPRODUCT(LTA!F63:AJ63,LTA!F$102:AJ$102,LTA!F$104:AJ$104)</f>
        <v>109.07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-88</v>
      </c>
      <c r="AA63" s="117">
        <f>STOA!I63</f>
        <v>307.41999999999996</v>
      </c>
      <c r="AB63" s="117">
        <f>-STOA!O63</f>
        <v>0</v>
      </c>
      <c r="AC63">
        <f t="shared" si="0"/>
        <v>13.168763393479935</v>
      </c>
      <c r="AD63">
        <f t="shared" si="1"/>
        <v>1226.145221906399</v>
      </c>
      <c r="AE63">
        <f>'IDT-1'!C63</f>
        <v>0</v>
      </c>
      <c r="AF63" s="26"/>
      <c r="AG63">
        <f t="shared" si="2"/>
        <v>1226.145221906399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7.5372611464968147</v>
      </c>
      <c r="F64">
        <f>GT_Spot!Q64</f>
        <v>0</v>
      </c>
      <c r="G64">
        <f>PPCL_NG!Q64</f>
        <v>19.28</v>
      </c>
      <c r="H64">
        <f>PPCL_Spot!Q64</f>
        <v>5.1482247500861771</v>
      </c>
      <c r="I64">
        <f>Bawana_NG!Q64</f>
        <v>40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713.02845313941521</v>
      </c>
      <c r="P64" s="77">
        <v>32.719999999999992</v>
      </c>
      <c r="Q64" s="77">
        <v>22.047459970049534</v>
      </c>
      <c r="R64" s="80">
        <v>26.3</v>
      </c>
      <c r="S64" s="80">
        <v>0</v>
      </c>
      <c r="T64" s="78">
        <f>SUMPRODUCT(LTA!F64:AJ64,LTA!F$101:AJ$101,LTA!F$104:AJ$104)</f>
        <v>81.06</v>
      </c>
      <c r="U64" s="78">
        <f>SUMPRODUCT(LTA!F64:AJ64,LTA!F$102:AJ$102,LTA!F$104:AJ$104)</f>
        <v>109.44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-132</v>
      </c>
      <c r="AA64" s="117">
        <f>STOA!I64</f>
        <v>307.41999999999996</v>
      </c>
      <c r="AB64" s="117">
        <f>-STOA!O64</f>
        <v>0</v>
      </c>
      <c r="AC64">
        <f t="shared" si="0"/>
        <v>13.396902332237888</v>
      </c>
      <c r="AD64">
        <f t="shared" si="1"/>
        <v>1193.58449667381</v>
      </c>
      <c r="AE64">
        <f>'IDT-1'!C64</f>
        <v>0</v>
      </c>
      <c r="AF64" s="26"/>
      <c r="AG64">
        <f t="shared" si="2"/>
        <v>1193.58449667381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7.5372611464968147</v>
      </c>
      <c r="F65">
        <f>GT_Spot!Q65</f>
        <v>0</v>
      </c>
      <c r="G65">
        <f>PPCL_NG!Q65</f>
        <v>19.28</v>
      </c>
      <c r="H65">
        <f>PPCL_Spot!Q65</f>
        <v>5.1482247500861771</v>
      </c>
      <c r="I65">
        <f>Bawana_NG!Q65</f>
        <v>40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714.07915948296079</v>
      </c>
      <c r="P65" s="77">
        <v>68.010000000000005</v>
      </c>
      <c r="Q65" s="77">
        <v>22.047459970049534</v>
      </c>
      <c r="R65" s="80">
        <v>26.3</v>
      </c>
      <c r="S65" s="80">
        <v>0</v>
      </c>
      <c r="T65" s="78">
        <f>SUMPRODUCT(LTA!F65:AJ65,LTA!F$101:AJ$101,LTA!F$104:AJ$104)</f>
        <v>77.709999999999994</v>
      </c>
      <c r="U65" s="78">
        <f>SUMPRODUCT(LTA!F65:AJ65,LTA!F$102:AJ$102,LTA!F$104:AJ$104)</f>
        <v>109.96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-155</v>
      </c>
      <c r="AA65" s="117">
        <f>STOA!I65</f>
        <v>305.91999999999996</v>
      </c>
      <c r="AB65" s="117">
        <f>-STOA!O65</f>
        <v>0</v>
      </c>
      <c r="AC65">
        <f t="shared" si="0"/>
        <v>13.705230930627673</v>
      </c>
      <c r="AD65">
        <f t="shared" si="1"/>
        <v>1222.2868744189655</v>
      </c>
      <c r="AE65">
        <f>'IDT-1'!C65</f>
        <v>0</v>
      </c>
      <c r="AF65" s="26"/>
      <c r="AG65">
        <f t="shared" si="2"/>
        <v>1222.2868744189655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7.5372611464968147</v>
      </c>
      <c r="F66">
        <f>GT_Spot!Q66</f>
        <v>0</v>
      </c>
      <c r="G66">
        <f>PPCL_NG!Q66</f>
        <v>19.28</v>
      </c>
      <c r="H66">
        <f>PPCL_Spot!Q66</f>
        <v>5.1482247500861771</v>
      </c>
      <c r="I66">
        <f>Bawana_NG!Q66</f>
        <v>40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714.08972068285107</v>
      </c>
      <c r="P66" s="77">
        <v>68.010000000000005</v>
      </c>
      <c r="Q66" s="77">
        <v>22.047459970049534</v>
      </c>
      <c r="R66" s="80">
        <v>26.3</v>
      </c>
      <c r="S66" s="80">
        <v>0</v>
      </c>
      <c r="T66" s="78">
        <f>SUMPRODUCT(LTA!F66:AJ66,LTA!F$101:AJ$101,LTA!F$104:AJ$104)</f>
        <v>66.22</v>
      </c>
      <c r="U66" s="78">
        <f>SUMPRODUCT(LTA!F66:AJ66,LTA!F$102:AJ$102,LTA!F$104:AJ$104)</f>
        <v>110.39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-155</v>
      </c>
      <c r="AA66" s="117">
        <f>STOA!I66</f>
        <v>303.52</v>
      </c>
      <c r="AB66" s="117">
        <f>-STOA!O66</f>
        <v>0</v>
      </c>
      <c r="AC66">
        <f t="shared" si="0"/>
        <v>13.586875869186708</v>
      </c>
      <c r="AD66">
        <f t="shared" si="1"/>
        <v>1208.9557906802968</v>
      </c>
      <c r="AE66">
        <f>'IDT-1'!C66</f>
        <v>0</v>
      </c>
      <c r="AF66" s="26"/>
      <c r="AG66">
        <f t="shared" si="2"/>
        <v>1208.9557906802968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7.5372611464968147</v>
      </c>
      <c r="F67">
        <f>GT_Spot!Q67</f>
        <v>0</v>
      </c>
      <c r="G67">
        <f>PPCL_NG!Q67</f>
        <v>19.28</v>
      </c>
      <c r="H67">
        <f>PPCL_Spot!Q67</f>
        <v>5.15</v>
      </c>
      <c r="I67">
        <f>Bawana_NG!Q67</f>
        <v>40.000000000000007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715.68077807914938</v>
      </c>
      <c r="P67" s="77">
        <v>68.010000000000005</v>
      </c>
      <c r="Q67" s="77">
        <v>22.047459970049534</v>
      </c>
      <c r="R67" s="80">
        <v>26.3</v>
      </c>
      <c r="S67" s="80">
        <v>0</v>
      </c>
      <c r="T67" s="78">
        <f>SUMPRODUCT(LTA!F67:AJ67,LTA!F$101:AJ$101,LTA!F$104:AJ$104)</f>
        <v>62.42</v>
      </c>
      <c r="U67" s="78">
        <f>SUMPRODUCT(LTA!F67:AJ67,LTA!F$102:AJ$102,LTA!F$104:AJ$104)</f>
        <v>111.96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-150</v>
      </c>
      <c r="AA67" s="117">
        <f>STOA!I67</f>
        <v>301.41999999999996</v>
      </c>
      <c r="AB67" s="117">
        <f>-STOA!O67</f>
        <v>0</v>
      </c>
      <c r="AC67">
        <f t="shared" si="0"/>
        <v>13.643407521251419</v>
      </c>
      <c r="AD67">
        <f t="shared" si="1"/>
        <v>1235.4120916744441</v>
      </c>
      <c r="AE67">
        <f>'IDT-1'!C67</f>
        <v>0</v>
      </c>
      <c r="AF67" s="26"/>
      <c r="AG67">
        <f t="shared" si="2"/>
        <v>1235.4120916744441</v>
      </c>
      <c r="AI67" s="75">
        <f>PXIL!I67</f>
        <v>0</v>
      </c>
      <c r="AJ67" s="75">
        <f>PXIL!O67</f>
        <v>0</v>
      </c>
      <c r="AK67" s="75">
        <f>RTM_IEX!I67</f>
        <v>19.25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7.5372611464968147</v>
      </c>
      <c r="F68">
        <f>GT_Spot!Q68</f>
        <v>0</v>
      </c>
      <c r="G68">
        <f>PPCL_NG!Q68</f>
        <v>19.28</v>
      </c>
      <c r="H68">
        <f>PPCL_Spot!Q68</f>
        <v>5.15</v>
      </c>
      <c r="I68">
        <f>Bawana_NG!Q68</f>
        <v>40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715.68077807914938</v>
      </c>
      <c r="P68" s="77">
        <v>68.010000000000005</v>
      </c>
      <c r="Q68" s="77">
        <v>22.047459970049534</v>
      </c>
      <c r="R68" s="80">
        <v>26.3</v>
      </c>
      <c r="S68" s="80">
        <v>0</v>
      </c>
      <c r="T68" s="78">
        <f>SUMPRODUCT(LTA!F68:AJ68,LTA!F$101:AJ$101,LTA!F$104:AJ$104)</f>
        <v>58.49</v>
      </c>
      <c r="U68" s="78">
        <f>SUMPRODUCT(LTA!F68:AJ68,LTA!F$102:AJ$102,LTA!F$104:AJ$104)</f>
        <v>113.38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-145</v>
      </c>
      <c r="AA68" s="117">
        <f>STOA!I68</f>
        <v>299.91999999999996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13.483110158862399</v>
      </c>
      <c r="AD68">
        <f t="shared" ref="AD68:AD98" si="4">SUM(B68:AB68,AI68:AR68)-AC68</f>
        <v>1207.3123890368333</v>
      </c>
      <c r="AE68">
        <f>'IDT-1'!C68</f>
        <v>0</v>
      </c>
      <c r="AF68" s="26"/>
      <c r="AG68">
        <f t="shared" ref="AG68:AG98" si="5">SUM(AD68:AF68)</f>
        <v>1207.3123890368333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7.5372611464968147</v>
      </c>
      <c r="F69">
        <f>GT_Spot!Q69</f>
        <v>0</v>
      </c>
      <c r="G69">
        <f>PPCL_NG!Q69</f>
        <v>19.28</v>
      </c>
      <c r="H69">
        <f>PPCL_Spot!Q69</f>
        <v>5.15</v>
      </c>
      <c r="I69">
        <f>Bawana_NG!Q69</f>
        <v>40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718.64857681714932</v>
      </c>
      <c r="P69" s="77">
        <v>68.010000000000005</v>
      </c>
      <c r="Q69" s="77">
        <v>22.047459970049534</v>
      </c>
      <c r="R69" s="80">
        <v>26.05</v>
      </c>
      <c r="S69" s="80">
        <v>0</v>
      </c>
      <c r="T69" s="78">
        <f>SUMPRODUCT(LTA!F69:AJ69,LTA!F$101:AJ$101,LTA!F$104:AJ$104)</f>
        <v>54.54</v>
      </c>
      <c r="U69" s="78">
        <f>SUMPRODUCT(LTA!F69:AJ69,LTA!F$102:AJ$102,LTA!F$104:AJ$104)</f>
        <v>114.1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-140</v>
      </c>
      <c r="AA69" s="117">
        <f>STOA!I69</f>
        <v>299.02</v>
      </c>
      <c r="AB69" s="117">
        <f>-STOA!O69</f>
        <v>0</v>
      </c>
      <c r="AC69">
        <f t="shared" si="3"/>
        <v>13.426292150145818</v>
      </c>
      <c r="AD69">
        <f t="shared" si="4"/>
        <v>1210.9570057835497</v>
      </c>
      <c r="AE69">
        <f>'IDT-1'!C69</f>
        <v>0</v>
      </c>
      <c r="AF69" s="26"/>
      <c r="AG69">
        <f t="shared" si="5"/>
        <v>1210.9570057835497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7.5372611464968147</v>
      </c>
      <c r="F70">
        <f>GT_Spot!Q70</f>
        <v>0</v>
      </c>
      <c r="G70">
        <f>PPCL_NG!Q70</f>
        <v>19.28</v>
      </c>
      <c r="H70">
        <f>PPCL_Spot!Q70</f>
        <v>5.15</v>
      </c>
      <c r="I70">
        <f>Bawana_NG!Q70</f>
        <v>40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718.6496766528777</v>
      </c>
      <c r="P70" s="77">
        <v>68.010000000000005</v>
      </c>
      <c r="Q70" s="77">
        <v>22.047459970049534</v>
      </c>
      <c r="R70" s="80">
        <v>25.86</v>
      </c>
      <c r="S70" s="80">
        <v>0</v>
      </c>
      <c r="T70" s="78">
        <f>SUMPRODUCT(LTA!F70:AJ70,LTA!F$101:AJ$101,LTA!F$104:AJ$104)</f>
        <v>50.58</v>
      </c>
      <c r="U70" s="78">
        <f>SUMPRODUCT(LTA!F70:AJ70,LTA!F$102:AJ$102,LTA!F$104:AJ$104)</f>
        <v>115.03999999999999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-135</v>
      </c>
      <c r="AA70" s="117">
        <f>STOA!I70</f>
        <v>296.91999999999996</v>
      </c>
      <c r="AB70" s="117">
        <f>-STOA!O70</f>
        <v>0</v>
      </c>
      <c r="AC70">
        <f t="shared" si="3"/>
        <v>13.335183191089255</v>
      </c>
      <c r="AD70">
        <f t="shared" si="4"/>
        <v>1210.7392145783349</v>
      </c>
      <c r="AE70">
        <f>'IDT-1'!C70</f>
        <v>0</v>
      </c>
      <c r="AF70" s="26"/>
      <c r="AG70">
        <f t="shared" si="5"/>
        <v>1210.7392145783349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14.506206697459584</v>
      </c>
      <c r="F71">
        <f>GT_Spot!Q71</f>
        <v>0</v>
      </c>
      <c r="G71">
        <f>PPCL_NG!Q71</f>
        <v>19.28</v>
      </c>
      <c r="H71">
        <f>PPCL_Spot!Q71</f>
        <v>18.284286160574819</v>
      </c>
      <c r="I71">
        <f>Bawana_NG!Q71</f>
        <v>40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674.78271744303925</v>
      </c>
      <c r="P71" s="77">
        <v>68.010000000000005</v>
      </c>
      <c r="Q71" s="77">
        <v>22.047459970049534</v>
      </c>
      <c r="R71" s="80">
        <v>25.703827822460532</v>
      </c>
      <c r="S71" s="80">
        <v>0</v>
      </c>
      <c r="T71" s="78">
        <f>SUMPRODUCT(LTA!F71:AJ71,LTA!F$101:AJ$101,LTA!F$104:AJ$104)</f>
        <v>46.67</v>
      </c>
      <c r="U71" s="78">
        <f>SUMPRODUCT(LTA!F71:AJ71,LTA!F$102:AJ$102,LTA!F$104:AJ$104)</f>
        <v>111.33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-71</v>
      </c>
      <c r="AA71" s="117">
        <f>STOA!I71</f>
        <v>295.41999999999996</v>
      </c>
      <c r="AB71" s="117">
        <f>-STOA!O71</f>
        <v>0</v>
      </c>
      <c r="AC71">
        <f t="shared" si="3"/>
        <v>13.097700839075031</v>
      </c>
      <c r="AD71">
        <f t="shared" si="4"/>
        <v>1171.9367972545087</v>
      </c>
      <c r="AE71">
        <f>'IDT-1'!C71</f>
        <v>0</v>
      </c>
      <c r="AF71" s="26"/>
      <c r="AG71">
        <f t="shared" si="5"/>
        <v>1171.9367972545087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-80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14.506206697459584</v>
      </c>
      <c r="F72">
        <f>GT_Spot!Q72</f>
        <v>0</v>
      </c>
      <c r="G72">
        <f>PPCL_NG!Q72</f>
        <v>19.28</v>
      </c>
      <c r="H72">
        <f>PPCL_Spot!Q72</f>
        <v>18.284286160574819</v>
      </c>
      <c r="I72">
        <f>Bawana_NG!Q72</f>
        <v>40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675.07297283572893</v>
      </c>
      <c r="P72" s="77">
        <v>68.010000000000005</v>
      </c>
      <c r="Q72" s="77">
        <v>22.046705020920502</v>
      </c>
      <c r="R72" s="80">
        <v>25.62</v>
      </c>
      <c r="S72" s="80">
        <v>0</v>
      </c>
      <c r="T72" s="78">
        <f>SUMPRODUCT(LTA!F72:AJ72,LTA!F$101:AJ$101,LTA!F$104:AJ$104)</f>
        <v>42.620000000000005</v>
      </c>
      <c r="U72" s="78">
        <f>SUMPRODUCT(LTA!F72:AJ72,LTA!F$102:AJ$102,LTA!F$104:AJ$104)</f>
        <v>111.35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-43</v>
      </c>
      <c r="AA72" s="117">
        <f>STOA!I72</f>
        <v>292.41999999999996</v>
      </c>
      <c r="AB72" s="117">
        <f>-STOA!O72</f>
        <v>0</v>
      </c>
      <c r="AC72">
        <f t="shared" si="3"/>
        <v>12.700277912297292</v>
      </c>
      <c r="AD72">
        <f t="shared" si="4"/>
        <v>1203.5098928023867</v>
      </c>
      <c r="AE72">
        <f>'IDT-1'!C72</f>
        <v>0</v>
      </c>
      <c r="AF72" s="26"/>
      <c r="AG72">
        <f t="shared" si="5"/>
        <v>1203.5098928023867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-70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14.506206697459584</v>
      </c>
      <c r="F73">
        <f>GT_Spot!Q73</f>
        <v>0</v>
      </c>
      <c r="G73">
        <f>PPCL_NG!Q73</f>
        <v>19.28</v>
      </c>
      <c r="H73">
        <f>PPCL_Spot!Q73</f>
        <v>17.3</v>
      </c>
      <c r="I73">
        <f>Bawana_NG!Q73</f>
        <v>40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627.84905853480132</v>
      </c>
      <c r="P73" s="77">
        <v>68.010000000000005</v>
      </c>
      <c r="Q73" s="77">
        <v>22.046705020920502</v>
      </c>
      <c r="R73" s="80">
        <v>18.279999999999998</v>
      </c>
      <c r="S73" s="80">
        <v>0</v>
      </c>
      <c r="T73" s="78">
        <f>SUMPRODUCT(LTA!F73:AJ73,LTA!F$101:AJ$101,LTA!F$104:AJ$104)</f>
        <v>35.29</v>
      </c>
      <c r="U73" s="78">
        <f>SUMPRODUCT(LTA!F73:AJ73,LTA!F$102:AJ$102,LTA!F$104:AJ$104)</f>
        <v>111.36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-33</v>
      </c>
      <c r="AA73" s="117">
        <f>STOA!I73</f>
        <v>290.02</v>
      </c>
      <c r="AB73" s="117">
        <f>-STOA!O73</f>
        <v>0</v>
      </c>
      <c r="AC73">
        <f t="shared" si="3"/>
        <v>11.504448821682395</v>
      </c>
      <c r="AD73">
        <f t="shared" si="4"/>
        <v>1209.4375214314989</v>
      </c>
      <c r="AE73">
        <f>'IDT-1'!C73</f>
        <v>0</v>
      </c>
      <c r="AF73" s="26"/>
      <c r="AG73">
        <f t="shared" si="5"/>
        <v>1209.4375214314989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14.506206697459584</v>
      </c>
      <c r="F74">
        <f>GT_Spot!Q74</f>
        <v>0</v>
      </c>
      <c r="G74">
        <f>PPCL_NG!Q74</f>
        <v>19.28</v>
      </c>
      <c r="H74">
        <f>PPCL_Spot!Q74</f>
        <v>18.284286160574819</v>
      </c>
      <c r="I74">
        <f>Bawana_NG!Q74</f>
        <v>40.000000000000007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717.24075522616181</v>
      </c>
      <c r="P74" s="77">
        <v>68.010000000000005</v>
      </c>
      <c r="Q74" s="77">
        <v>22.047459970049534</v>
      </c>
      <c r="R74" s="80">
        <v>9.26</v>
      </c>
      <c r="S74" s="80">
        <v>0</v>
      </c>
      <c r="T74" s="78">
        <f>SUMPRODUCT(LTA!F74:AJ74,LTA!F$101:AJ$101,LTA!F$104:AJ$104)</f>
        <v>31.509999999999998</v>
      </c>
      <c r="U74" s="78">
        <f>SUMPRODUCT(LTA!F74:AJ74,LTA!F$102:AJ$102,LTA!F$104:AJ$104)</f>
        <v>111.17999999999999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-105</v>
      </c>
      <c r="AA74" s="117">
        <f>STOA!I74</f>
        <v>287.91999999999996</v>
      </c>
      <c r="AB74" s="117">
        <f>-STOA!O74</f>
        <v>0</v>
      </c>
      <c r="AC74">
        <f t="shared" si="3"/>
        <v>12.895066571151778</v>
      </c>
      <c r="AD74">
        <f t="shared" si="4"/>
        <v>1201.343641483094</v>
      </c>
      <c r="AE74">
        <f>'IDT-1'!C74</f>
        <v>0</v>
      </c>
      <c r="AF74" s="26"/>
      <c r="AG74">
        <f t="shared" si="5"/>
        <v>1201.343641483094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7.6031847133757964</v>
      </c>
      <c r="F75">
        <f>GT_Spot!Q75</f>
        <v>0</v>
      </c>
      <c r="G75">
        <f>PPCL_NG!Q75</f>
        <v>19.28</v>
      </c>
      <c r="H75">
        <f>PPCL_Spot!Q75</f>
        <v>5.15</v>
      </c>
      <c r="I75">
        <f>Bawana_NG!Q75</f>
        <v>40.000000000000007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717.727010933423</v>
      </c>
      <c r="P75" s="77">
        <v>68.010000000000005</v>
      </c>
      <c r="Q75" s="77">
        <v>22.047459970049534</v>
      </c>
      <c r="R75" s="80">
        <v>0</v>
      </c>
      <c r="S75" s="80">
        <v>0</v>
      </c>
      <c r="T75" s="78">
        <f>SUMPRODUCT(LTA!F75:AJ75,LTA!F$101:AJ$101,LTA!F$104:AJ$104)</f>
        <v>26.369999999999997</v>
      </c>
      <c r="U75" s="78">
        <f>SUMPRODUCT(LTA!F75:AJ75,LTA!F$102:AJ$102,LTA!F$104:AJ$104)</f>
        <v>113.45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-90</v>
      </c>
      <c r="AA75" s="117">
        <f>STOA!I75</f>
        <v>286.41999999999996</v>
      </c>
      <c r="AB75" s="117">
        <f>-STOA!O75</f>
        <v>0</v>
      </c>
      <c r="AC75">
        <f t="shared" si="3"/>
        <v>12.469901396869751</v>
      </c>
      <c r="AD75">
        <f t="shared" si="4"/>
        <v>1183.5877542199787</v>
      </c>
      <c r="AE75">
        <f>'IDT-1'!C75</f>
        <v>0</v>
      </c>
      <c r="AF75" s="26"/>
      <c r="AG75">
        <f t="shared" si="5"/>
        <v>1183.5877542199787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7.5757828810020875</v>
      </c>
      <c r="F76">
        <f>GT_Spot!Q76</f>
        <v>0</v>
      </c>
      <c r="G76">
        <f>PPCL_NG!Q76</f>
        <v>19.28</v>
      </c>
      <c r="H76">
        <f>PPCL_Spot!Q76</f>
        <v>5.15</v>
      </c>
      <c r="I76">
        <f>Bawana_NG!Q76</f>
        <v>40.000000000000007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717.727010933423</v>
      </c>
      <c r="P76" s="77">
        <v>68.010000000000005</v>
      </c>
      <c r="Q76" s="77">
        <v>22.047459970049534</v>
      </c>
      <c r="R76" s="80">
        <v>0</v>
      </c>
      <c r="S76" s="80">
        <v>0</v>
      </c>
      <c r="T76" s="78">
        <f>SUMPRODUCT(LTA!F76:AJ76,LTA!F$101:AJ$101,LTA!F$104:AJ$104)</f>
        <v>21.270000000000003</v>
      </c>
      <c r="U76" s="78">
        <f>SUMPRODUCT(LTA!F76:AJ76,LTA!F$102:AJ$102,LTA!F$104:AJ$104)</f>
        <v>113.16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-90</v>
      </c>
      <c r="AA76" s="117">
        <f>STOA!I76</f>
        <v>284.91999999999996</v>
      </c>
      <c r="AB76" s="117">
        <f>-STOA!O76</f>
        <v>0</v>
      </c>
      <c r="AC76">
        <f t="shared" si="3"/>
        <v>12.409028260744861</v>
      </c>
      <c r="AD76">
        <f t="shared" si="4"/>
        <v>1176.7312255237298</v>
      </c>
      <c r="AE76">
        <f>'IDT-1'!C76</f>
        <v>0</v>
      </c>
      <c r="AF76" s="26"/>
      <c r="AG76">
        <f t="shared" si="5"/>
        <v>1176.7312255237298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7.5757828810020875</v>
      </c>
      <c r="F77">
        <f>GT_Spot!Q77</f>
        <v>0</v>
      </c>
      <c r="G77">
        <f>PPCL_NG!Q77</f>
        <v>19.28</v>
      </c>
      <c r="H77">
        <f>PPCL_Spot!Q77</f>
        <v>5.15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718.27271062163527</v>
      </c>
      <c r="P77" s="77">
        <v>68.010000000000005</v>
      </c>
      <c r="Q77" s="77">
        <v>22.047459970049534</v>
      </c>
      <c r="R77" s="80">
        <v>0</v>
      </c>
      <c r="S77" s="80">
        <v>0</v>
      </c>
      <c r="T77" s="78">
        <f>SUMPRODUCT(LTA!F77:AJ77,LTA!F$101:AJ$101,LTA!F$104:AJ$104)</f>
        <v>9.66</v>
      </c>
      <c r="U77" s="78">
        <f>SUMPRODUCT(LTA!F77:AJ77,LTA!F$102:AJ$102,LTA!F$104:AJ$104)</f>
        <v>113.12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-95</v>
      </c>
      <c r="AA77" s="117">
        <f>STOA!I77</f>
        <v>284.02</v>
      </c>
      <c r="AB77" s="117">
        <f>-STOA!O77</f>
        <v>0</v>
      </c>
      <c r="AC77">
        <f t="shared" si="3"/>
        <v>12.657030243666989</v>
      </c>
      <c r="AD77">
        <f t="shared" si="4"/>
        <v>1144.3989232290198</v>
      </c>
      <c r="AE77">
        <f>'IDT-1'!C77</f>
        <v>0</v>
      </c>
      <c r="AF77" s="26"/>
      <c r="AG77">
        <f t="shared" si="5"/>
        <v>1144.3989232290198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7.5757828810020875</v>
      </c>
      <c r="F78">
        <f>GT_Spot!Q78</f>
        <v>0</v>
      </c>
      <c r="G78">
        <f>PPCL_NG!Q78</f>
        <v>19.28</v>
      </c>
      <c r="H78">
        <f>PPCL_Spot!Q78</f>
        <v>5.15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717.83436021563523</v>
      </c>
      <c r="P78" s="77">
        <v>68.010000000000005</v>
      </c>
      <c r="Q78" s="77">
        <v>22.047459970049534</v>
      </c>
      <c r="R78" s="80">
        <v>0</v>
      </c>
      <c r="S78" s="80">
        <v>0</v>
      </c>
      <c r="T78" s="78">
        <f>SUMPRODUCT(LTA!F78:AJ78,LTA!F$101:AJ$101,LTA!F$104:AJ$104)</f>
        <v>5.3599999999999994</v>
      </c>
      <c r="U78" s="78">
        <f>SUMPRODUCT(LTA!F78:AJ78,LTA!F$102:AJ$102,LTA!F$104:AJ$104)</f>
        <v>113.11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-100</v>
      </c>
      <c r="AA78" s="117">
        <f>STOA!I78</f>
        <v>283.41999999999996</v>
      </c>
      <c r="AB78" s="117">
        <f>-STOA!O78</f>
        <v>0</v>
      </c>
      <c r="AC78">
        <f t="shared" si="3"/>
        <v>13.009480498592978</v>
      </c>
      <c r="AD78">
        <f t="shared" si="4"/>
        <v>1093.6981225680938</v>
      </c>
      <c r="AE78">
        <f>'IDT-1'!C78</f>
        <v>0</v>
      </c>
      <c r="AF78" s="26"/>
      <c r="AG78">
        <f t="shared" si="5"/>
        <v>1093.6981225680938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-85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7.5757828810020875</v>
      </c>
      <c r="F79">
        <f>GT_Spot!Q79</f>
        <v>0</v>
      </c>
      <c r="G79">
        <f>PPCL_NG!Q79</f>
        <v>19.28</v>
      </c>
      <c r="H79">
        <f>PPCL_Spot!Q79</f>
        <v>5.15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722.96106917699262</v>
      </c>
      <c r="P79" s="77">
        <v>68.010000000000005</v>
      </c>
      <c r="Q79" s="77">
        <v>22.047459970049534</v>
      </c>
      <c r="R79" s="80">
        <v>0</v>
      </c>
      <c r="S79" s="80">
        <v>0</v>
      </c>
      <c r="T79" s="78">
        <f>SUMPRODUCT(LTA!F79:AJ79,LTA!F$101:AJ$101,LTA!F$104:AJ$104)</f>
        <v>2.9699999999999998</v>
      </c>
      <c r="U79" s="78">
        <f>SUMPRODUCT(LTA!F79:AJ79,LTA!F$102:AJ$102,LTA!F$104:AJ$104)</f>
        <v>113.11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-105</v>
      </c>
      <c r="AA79" s="117">
        <f>STOA!I79</f>
        <v>281.83</v>
      </c>
      <c r="AB79" s="117">
        <f>-STOA!O79</f>
        <v>0</v>
      </c>
      <c r="AC79">
        <f t="shared" si="3"/>
        <v>12.620055798954134</v>
      </c>
      <c r="AD79">
        <f t="shared" si="4"/>
        <v>1140.2342562290901</v>
      </c>
      <c r="AE79">
        <f>'IDT-1'!C79</f>
        <v>0</v>
      </c>
      <c r="AF79" s="26"/>
      <c r="AG79">
        <f t="shared" si="5"/>
        <v>1140.2342562290901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7.5757828810020875</v>
      </c>
      <c r="F80">
        <f>GT_Spot!Q80</f>
        <v>0</v>
      </c>
      <c r="G80">
        <f>PPCL_NG!Q80</f>
        <v>19.28</v>
      </c>
      <c r="H80">
        <f>PPCL_Spot!Q80</f>
        <v>5.15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724.20567730499261</v>
      </c>
      <c r="P80" s="77">
        <v>68.010000000000005</v>
      </c>
      <c r="Q80" s="77">
        <v>22.047459970049534</v>
      </c>
      <c r="R80" s="80">
        <v>0</v>
      </c>
      <c r="S80" s="80">
        <v>0</v>
      </c>
      <c r="T80" s="78">
        <f>SUMPRODUCT(LTA!F80:AJ80,LTA!F$101:AJ$101,LTA!F$104:AJ$104)</f>
        <v>0.94</v>
      </c>
      <c r="U80" s="78">
        <f>SUMPRODUCT(LTA!F80:AJ80,LTA!F$102:AJ$102,LTA!F$104:AJ$104)</f>
        <v>116.91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-115</v>
      </c>
      <c r="AA80" s="117">
        <f>STOA!I80</f>
        <v>281.04999999999995</v>
      </c>
      <c r="AB80" s="117">
        <f>-STOA!O80</f>
        <v>0</v>
      </c>
      <c r="AC80">
        <f t="shared" si="3"/>
        <v>12.657476605524925</v>
      </c>
      <c r="AD80">
        <f t="shared" si="4"/>
        <v>1140.4314435505194</v>
      </c>
      <c r="AE80">
        <f>'IDT-1'!C80</f>
        <v>0</v>
      </c>
      <c r="AF80" s="26"/>
      <c r="AG80">
        <f t="shared" si="5"/>
        <v>1140.4314435505194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-27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7.5757828810020875</v>
      </c>
      <c r="F81">
        <f>GT_Spot!Q81</f>
        <v>0</v>
      </c>
      <c r="G81">
        <f>PPCL_NG!Q81</f>
        <v>19.28</v>
      </c>
      <c r="H81">
        <f>PPCL_Spot!Q81</f>
        <v>5.15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724.20567730499261</v>
      </c>
      <c r="P81" s="77">
        <v>68.010000000000005</v>
      </c>
      <c r="Q81" s="77">
        <v>22.047459970049534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116.89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-120</v>
      </c>
      <c r="AA81" s="117">
        <f>STOA!I81</f>
        <v>280.58</v>
      </c>
      <c r="AB81" s="117">
        <f>-STOA!O81</f>
        <v>0</v>
      </c>
      <c r="AC81">
        <f t="shared" si="3"/>
        <v>12.449573800036628</v>
      </c>
      <c r="AD81">
        <f t="shared" si="4"/>
        <v>1161.2093463560075</v>
      </c>
      <c r="AE81">
        <f>'IDT-1'!C81</f>
        <v>0</v>
      </c>
      <c r="AF81" s="26"/>
      <c r="AG81">
        <f t="shared" si="5"/>
        <v>1161.2093463560075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7.5757828810020875</v>
      </c>
      <c r="F82">
        <f>GT_Spot!Q82</f>
        <v>0</v>
      </c>
      <c r="G82">
        <f>PPCL_NG!Q82</f>
        <v>19.28</v>
      </c>
      <c r="H82">
        <f>PPCL_Spot!Q82</f>
        <v>5.15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724.20567730499261</v>
      </c>
      <c r="P82" s="77">
        <v>68.010000000000005</v>
      </c>
      <c r="Q82" s="77">
        <v>22.047459970049534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116.86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-120</v>
      </c>
      <c r="AA82" s="117">
        <f>STOA!I82</f>
        <v>280.41999999999996</v>
      </c>
      <c r="AB82" s="117">
        <f>-STOA!O82</f>
        <v>0</v>
      </c>
      <c r="AC82">
        <f t="shared" si="3"/>
        <v>12.447901800036627</v>
      </c>
      <c r="AD82">
        <f t="shared" si="4"/>
        <v>1161.0210183560075</v>
      </c>
      <c r="AE82">
        <f>'IDT-1'!C82</f>
        <v>0</v>
      </c>
      <c r="AF82" s="26"/>
      <c r="AG82">
        <f t="shared" si="5"/>
        <v>1161.0210183560075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7.6031847133757964</v>
      </c>
      <c r="F83">
        <f>GT_Spot!Q83</f>
        <v>0</v>
      </c>
      <c r="G83">
        <f>PPCL_NG!Q83</f>
        <v>19.28</v>
      </c>
      <c r="H83">
        <f>PPCL_Spot!Q83</f>
        <v>5.15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725.01521035699261</v>
      </c>
      <c r="P83" s="77">
        <v>68.010000000000005</v>
      </c>
      <c r="Q83" s="77">
        <v>22.047459970049534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116.83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-125</v>
      </c>
      <c r="AA83" s="117">
        <f>STOA!I83</f>
        <v>280.41999999999996</v>
      </c>
      <c r="AB83" s="117">
        <f>-STOA!O83</f>
        <v>0</v>
      </c>
      <c r="AC83">
        <f t="shared" si="3"/>
        <v>12.499393464630092</v>
      </c>
      <c r="AD83">
        <f t="shared" si="4"/>
        <v>1156.7764615757876</v>
      </c>
      <c r="AE83">
        <f>'IDT-1'!C83</f>
        <v>0</v>
      </c>
      <c r="AF83" s="26"/>
      <c r="AG83">
        <f t="shared" si="5"/>
        <v>1156.7764615757876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7.6031847133757964</v>
      </c>
      <c r="F84">
        <f>GT_Spot!Q84</f>
        <v>0</v>
      </c>
      <c r="G84">
        <f>PPCL_NG!Q84</f>
        <v>19.28</v>
      </c>
      <c r="H84">
        <f>PPCL_Spot!Q84</f>
        <v>5.15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725.01521035699261</v>
      </c>
      <c r="P84" s="77">
        <v>68.010000000000005</v>
      </c>
      <c r="Q84" s="77">
        <v>22.047459970049534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121.56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-125</v>
      </c>
      <c r="AA84" s="117">
        <f>STOA!I84</f>
        <v>280.41999999999996</v>
      </c>
      <c r="AB84" s="117">
        <f>-STOA!O84</f>
        <v>0</v>
      </c>
      <c r="AC84">
        <f t="shared" si="3"/>
        <v>12.541017464630091</v>
      </c>
      <c r="AD84">
        <f t="shared" si="4"/>
        <v>1161.4648375757877</v>
      </c>
      <c r="AE84">
        <f>'IDT-1'!C84</f>
        <v>0</v>
      </c>
      <c r="AF84" s="26"/>
      <c r="AG84">
        <f t="shared" si="5"/>
        <v>1161.4648375757877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7.6031847133757964</v>
      </c>
      <c r="F85">
        <f>GT_Spot!Q85</f>
        <v>0</v>
      </c>
      <c r="G85">
        <f>PPCL_NG!Q85</f>
        <v>19.28</v>
      </c>
      <c r="H85">
        <f>PPCL_Spot!Q85</f>
        <v>5.15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724.20567730499261</v>
      </c>
      <c r="P85" s="77">
        <v>68.010000000000005</v>
      </c>
      <c r="Q85" s="77">
        <v>22.047459970049534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121.47999999999999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-115</v>
      </c>
      <c r="AA85" s="117">
        <f>STOA!I85</f>
        <v>280.41999999999996</v>
      </c>
      <c r="AB85" s="117">
        <f>-STOA!O85</f>
        <v>0</v>
      </c>
      <c r="AC85">
        <f t="shared" si="3"/>
        <v>12.906070929704697</v>
      </c>
      <c r="AD85">
        <f t="shared" si="4"/>
        <v>1118.2102510587133</v>
      </c>
      <c r="AE85">
        <f>'IDT-1'!C85</f>
        <v>0</v>
      </c>
      <c r="AF85" s="26"/>
      <c r="AG85">
        <f t="shared" si="5"/>
        <v>1118.2102510587133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-52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7.6031847133757964</v>
      </c>
      <c r="F86">
        <f>GT_Spot!Q86</f>
        <v>0</v>
      </c>
      <c r="G86">
        <f>PPCL_NG!Q86</f>
        <v>19.28</v>
      </c>
      <c r="H86">
        <f>PPCL_Spot!Q86</f>
        <v>5.15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722.96106917699262</v>
      </c>
      <c r="P86" s="77">
        <v>68.010000000000005</v>
      </c>
      <c r="Q86" s="77">
        <v>22.047459970049534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121.21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-100</v>
      </c>
      <c r="AA86" s="117">
        <f>STOA!I86</f>
        <v>280.41999999999996</v>
      </c>
      <c r="AB86" s="117">
        <f>-STOA!O86</f>
        <v>0</v>
      </c>
      <c r="AC86">
        <f t="shared" si="3"/>
        <v>12.431079747024141</v>
      </c>
      <c r="AD86">
        <f t="shared" si="4"/>
        <v>1169.1706341133938</v>
      </c>
      <c r="AE86">
        <f>'IDT-1'!C86</f>
        <v>0</v>
      </c>
      <c r="AF86" s="26"/>
      <c r="AG86">
        <f t="shared" si="5"/>
        <v>1169.1706341133938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7.6031847133757964</v>
      </c>
      <c r="F87">
        <f>GT_Spot!Q87</f>
        <v>0</v>
      </c>
      <c r="G87">
        <f>PPCL_NG!Q87</f>
        <v>19.28</v>
      </c>
      <c r="H87">
        <f>PPCL_Spot!Q87</f>
        <v>5.15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718.82830406023106</v>
      </c>
      <c r="P87" s="77">
        <v>68.010000000000005</v>
      </c>
      <c r="Q87" s="77">
        <v>22.047459970049534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120.97999999999999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-115</v>
      </c>
      <c r="AA87" s="117">
        <f>STOA!I87</f>
        <v>312.08</v>
      </c>
      <c r="AB87" s="117">
        <f>-STOA!O87</f>
        <v>0</v>
      </c>
      <c r="AC87">
        <f t="shared" si="3"/>
        <v>12.760076689218591</v>
      </c>
      <c r="AD87">
        <f t="shared" si="4"/>
        <v>1186.1388720544378</v>
      </c>
      <c r="AE87">
        <f>'IDT-1'!C87</f>
        <v>0</v>
      </c>
      <c r="AF87" s="26"/>
      <c r="AG87">
        <f t="shared" si="5"/>
        <v>1186.1388720544378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7.6031847133757964</v>
      </c>
      <c r="F88">
        <f>GT_Spot!Q88</f>
        <v>0</v>
      </c>
      <c r="G88">
        <f>PPCL_NG!Q88</f>
        <v>19.28</v>
      </c>
      <c r="H88">
        <f>PPCL_Spot!Q88</f>
        <v>5.62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718.82830406023106</v>
      </c>
      <c r="P88" s="77">
        <v>68.010000000000005</v>
      </c>
      <c r="Q88" s="77">
        <v>22.047459970049534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-95</v>
      </c>
      <c r="AA88" s="117">
        <f>STOA!I88</f>
        <v>312.08</v>
      </c>
      <c r="AB88" s="117">
        <f>-STOA!O88</f>
        <v>0</v>
      </c>
      <c r="AC88">
        <f t="shared" si="3"/>
        <v>12.586826138774684</v>
      </c>
      <c r="AD88">
        <f t="shared" si="4"/>
        <v>1206.8021226048816</v>
      </c>
      <c r="AE88">
        <f>'IDT-1'!C88</f>
        <v>0</v>
      </c>
      <c r="AF88" s="26"/>
      <c r="AG88">
        <f t="shared" si="5"/>
        <v>1206.8021226048816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7.6031847133757964</v>
      </c>
      <c r="F89">
        <f>GT_Spot!Q89</f>
        <v>0</v>
      </c>
      <c r="G89">
        <f>PPCL_NG!Q89</f>
        <v>19.28</v>
      </c>
      <c r="H89">
        <f>PPCL_Spot!Q89</f>
        <v>5.62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718.82989890661474</v>
      </c>
      <c r="P89" s="77">
        <v>68.010000000000005</v>
      </c>
      <c r="Q89" s="77">
        <v>22.047459970049534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120.85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-70</v>
      </c>
      <c r="AA89" s="117">
        <f>STOA!I89</f>
        <v>312.08</v>
      </c>
      <c r="AB89" s="117">
        <f>-STOA!O89</f>
        <v>0</v>
      </c>
      <c r="AC89">
        <f t="shared" si="3"/>
        <v>12.363566985367978</v>
      </c>
      <c r="AD89">
        <f t="shared" si="4"/>
        <v>1231.8769766046721</v>
      </c>
      <c r="AE89">
        <f>'IDT-1'!C89</f>
        <v>0</v>
      </c>
      <c r="AF89" s="26"/>
      <c r="AG89">
        <f t="shared" si="5"/>
        <v>1231.8769766046721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7.6031847133757964</v>
      </c>
      <c r="F90">
        <f>GT_Spot!Q90</f>
        <v>0</v>
      </c>
      <c r="G90">
        <f>PPCL_NG!Q90</f>
        <v>19.28</v>
      </c>
      <c r="H90">
        <f>PPCL_Spot!Q90</f>
        <v>5.62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718.82989890661474</v>
      </c>
      <c r="P90" s="77">
        <v>68.010000000000005</v>
      </c>
      <c r="Q90" s="77">
        <v>22.047459970049534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120.57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-50</v>
      </c>
      <c r="AA90" s="117">
        <f>STOA!I90</f>
        <v>312.08</v>
      </c>
      <c r="AB90" s="117">
        <f>-STOA!O90</f>
        <v>0</v>
      </c>
      <c r="AC90">
        <f t="shared" si="3"/>
        <v>12.183540434924073</v>
      </c>
      <c r="AD90">
        <f t="shared" si="4"/>
        <v>1251.7770031551161</v>
      </c>
      <c r="AE90">
        <f>'IDT-1'!C90</f>
        <v>0</v>
      </c>
      <c r="AF90" s="26"/>
      <c r="AG90">
        <f t="shared" si="5"/>
        <v>1251.7770031551161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7.6031847133757964</v>
      </c>
      <c r="F91">
        <f>GT_Spot!Q91</f>
        <v>0</v>
      </c>
      <c r="G91">
        <f>PPCL_NG!Q91</f>
        <v>19.28</v>
      </c>
      <c r="H91">
        <f>PPCL_Spot!Q91</f>
        <v>4.08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723.18748551937642</v>
      </c>
      <c r="P91" s="77">
        <v>68.010000000000005</v>
      </c>
      <c r="Q91" s="77">
        <v>22.047459970049534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120.53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-80</v>
      </c>
      <c r="AA91" s="117">
        <f>STOA!I91</f>
        <v>366.42999999999995</v>
      </c>
      <c r="AB91" s="117">
        <f>-STOA!O91</f>
        <v>0</v>
      </c>
      <c r="AC91">
        <f t="shared" si="3"/>
        <v>12.996997660393212</v>
      </c>
      <c r="AD91">
        <f t="shared" si="4"/>
        <v>1273.0911325424086</v>
      </c>
      <c r="AE91">
        <f>'IDT-1'!C91</f>
        <v>0</v>
      </c>
      <c r="AF91" s="26"/>
      <c r="AG91">
        <f t="shared" si="5"/>
        <v>1273.0911325424086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7.6031847133757964</v>
      </c>
      <c r="F92">
        <f>GT_Spot!Q92</f>
        <v>0</v>
      </c>
      <c r="G92">
        <f>PPCL_NG!Q92</f>
        <v>19.28</v>
      </c>
      <c r="H92">
        <f>PPCL_Spot!Q92</f>
        <v>5.62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723.18748551937642</v>
      </c>
      <c r="P92" s="77">
        <v>68.010000000000005</v>
      </c>
      <c r="Q92" s="77">
        <v>22.047459970049534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120.33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-55</v>
      </c>
      <c r="AA92" s="117">
        <f>STOA!I92</f>
        <v>366.42999999999995</v>
      </c>
      <c r="AB92" s="117">
        <f>-STOA!O92</f>
        <v>0</v>
      </c>
      <c r="AC92">
        <f t="shared" si="3"/>
        <v>13.124205318181749</v>
      </c>
      <c r="AD92">
        <f t="shared" si="4"/>
        <v>1261.3039248846198</v>
      </c>
      <c r="AE92">
        <f>'IDT-1'!C92</f>
        <v>0</v>
      </c>
      <c r="AF92" s="26"/>
      <c r="AG92">
        <f t="shared" si="5"/>
        <v>1261.3039248846198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-53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7.6028137310073163</v>
      </c>
      <c r="F93">
        <f>GT_Spot!Q93</f>
        <v>0</v>
      </c>
      <c r="G93">
        <f>PPCL_NG!Q93</f>
        <v>19.28</v>
      </c>
      <c r="H93">
        <f>PPCL_Spot!Q93</f>
        <v>5.62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721.94287764537648</v>
      </c>
      <c r="P93" s="77">
        <v>68.010000000000005</v>
      </c>
      <c r="Q93" s="77">
        <v>22.047459970049534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117.57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-35</v>
      </c>
      <c r="AA93" s="117">
        <f>STOA!I93</f>
        <v>366.42999999999995</v>
      </c>
      <c r="AB93" s="117">
        <f>-STOA!O93</f>
        <v>0</v>
      </c>
      <c r="AC93">
        <f t="shared" si="3"/>
        <v>12.867008316190823</v>
      </c>
      <c r="AD93">
        <f t="shared" si="4"/>
        <v>1282.5561430302425</v>
      </c>
      <c r="AE93">
        <f>'IDT-1'!C93</f>
        <v>0</v>
      </c>
      <c r="AF93" s="26"/>
      <c r="AG93">
        <f t="shared" si="5"/>
        <v>1282.5561430302425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-48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7.6028137310073163</v>
      </c>
      <c r="F94">
        <f>GT_Spot!Q94</f>
        <v>0</v>
      </c>
      <c r="G94">
        <f>PPCL_NG!Q94</f>
        <v>19.28</v>
      </c>
      <c r="H94">
        <f>PPCL_Spot!Q94</f>
        <v>5.62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721.94287764537648</v>
      </c>
      <c r="P94" s="77">
        <v>68.010000000000005</v>
      </c>
      <c r="Q94" s="77">
        <v>22.047459970049534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116.92999999999999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-15</v>
      </c>
      <c r="AA94" s="117">
        <f>STOA!I94</f>
        <v>366.42999999999995</v>
      </c>
      <c r="AB94" s="117">
        <f>-STOA!O94</f>
        <v>0</v>
      </c>
      <c r="AC94">
        <f t="shared" si="3"/>
        <v>12.390835557514473</v>
      </c>
      <c r="AD94">
        <f t="shared" si="4"/>
        <v>1335.3923157889187</v>
      </c>
      <c r="AE94">
        <f>'IDT-1'!C94</f>
        <v>0</v>
      </c>
      <c r="AF94" s="26"/>
      <c r="AG94">
        <f t="shared" si="5"/>
        <v>1335.3923157889187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7.6028137310073163</v>
      </c>
      <c r="F95">
        <f>GT_Spot!Q95</f>
        <v>0</v>
      </c>
      <c r="G95">
        <f>PPCL_NG!Q95</f>
        <v>19.28</v>
      </c>
      <c r="H95">
        <f>PPCL_Spot!Q95</f>
        <v>5.62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717.93535535661476</v>
      </c>
      <c r="P95" s="77">
        <v>68.010000000000005</v>
      </c>
      <c r="Q95" s="77">
        <v>22.047459970049534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116.91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366.39</v>
      </c>
      <c r="AB95" s="117">
        <f>-STOA!O95</f>
        <v>0</v>
      </c>
      <c r="AC95">
        <f t="shared" si="3"/>
        <v>12.310650723762393</v>
      </c>
      <c r="AD95">
        <f t="shared" si="4"/>
        <v>1336.4049783339092</v>
      </c>
      <c r="AE95">
        <f>'IDT-1'!C95</f>
        <v>0</v>
      </c>
      <c r="AF95" s="26"/>
      <c r="AG95">
        <f t="shared" si="5"/>
        <v>1336.4049783339092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7.6028137310073163</v>
      </c>
      <c r="F96">
        <f>GT_Spot!Q96</f>
        <v>0</v>
      </c>
      <c r="G96">
        <f>PPCL_NG!Q96</f>
        <v>19.28</v>
      </c>
      <c r="H96">
        <f>PPCL_Spot!Q96</f>
        <v>5.62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717.93535535661476</v>
      </c>
      <c r="P96" s="77">
        <v>68.010000000000005</v>
      </c>
      <c r="Q96" s="77">
        <v>22.047459970049534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116.62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366.39</v>
      </c>
      <c r="AB96" s="117">
        <f>-STOA!O96</f>
        <v>0</v>
      </c>
      <c r="AC96">
        <f t="shared" si="3"/>
        <v>12.174926810929463</v>
      </c>
      <c r="AD96">
        <f t="shared" si="4"/>
        <v>1351.2507022467421</v>
      </c>
      <c r="AE96">
        <f>'IDT-1'!C96</f>
        <v>0</v>
      </c>
      <c r="AF96" s="26"/>
      <c r="AG96">
        <f t="shared" si="5"/>
        <v>1351.2507022467421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7.6028137310073163</v>
      </c>
      <c r="F97">
        <f>GT_Spot!Q97</f>
        <v>0</v>
      </c>
      <c r="G97">
        <f>PPCL_NG!Q97</f>
        <v>19.28</v>
      </c>
      <c r="H97">
        <f>PPCL_Spot!Q97</f>
        <v>4.28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718.07907668461473</v>
      </c>
      <c r="P97" s="77">
        <v>68.010000000000005</v>
      </c>
      <c r="Q97" s="77">
        <v>22.047459970049534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116.33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-10</v>
      </c>
      <c r="AA97" s="117">
        <f>STOA!I97</f>
        <v>366.39</v>
      </c>
      <c r="AB97" s="117">
        <f>-STOA!O97</f>
        <v>0</v>
      </c>
      <c r="AC97">
        <f t="shared" si="3"/>
        <v>12.250628833837817</v>
      </c>
      <c r="AD97">
        <f t="shared" si="4"/>
        <v>1339.6887215518341</v>
      </c>
      <c r="AE97">
        <f>'IDT-1'!C97</f>
        <v>0</v>
      </c>
      <c r="AF97" s="26"/>
      <c r="AG97">
        <f t="shared" si="5"/>
        <v>1339.6887215518341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7.6028137310073163</v>
      </c>
      <c r="F98">
        <f>GT_Spot!Q98</f>
        <v>0</v>
      </c>
      <c r="G98">
        <f>PPCL_NG!Q98</f>
        <v>19.28</v>
      </c>
      <c r="H98">
        <f>PPCL_Spot!Q98</f>
        <v>5.62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718.07907668461473</v>
      </c>
      <c r="P98" s="77">
        <v>68.010000000000005</v>
      </c>
      <c r="Q98" s="77">
        <v>22.047459970049534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115.64999999999999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-20</v>
      </c>
      <c r="AA98" s="117">
        <f>STOA!I98</f>
        <v>366.39</v>
      </c>
      <c r="AB98" s="117">
        <f>-STOA!O98</f>
        <v>0</v>
      </c>
      <c r="AC98">
        <f t="shared" si="3"/>
        <v>12.389608746670747</v>
      </c>
      <c r="AD98">
        <f t="shared" si="4"/>
        <v>1325.2097416390009</v>
      </c>
      <c r="AE98">
        <f>'IDT-1'!C98</f>
        <v>0</v>
      </c>
      <c r="AF98" s="26"/>
      <c r="AG98">
        <f t="shared" si="5"/>
        <v>1325.2097416390009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0.1888690190083876</v>
      </c>
      <c r="F99">
        <f t="shared" si="6"/>
        <v>0</v>
      </c>
      <c r="G99">
        <f t="shared" si="6"/>
        <v>0.46271999999999947</v>
      </c>
      <c r="H99">
        <f t="shared" si="6"/>
        <v>0.14480438318299563</v>
      </c>
      <c r="I99">
        <f t="shared" si="6"/>
        <v>1.0192356994527279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16.17638419572031</v>
      </c>
      <c r="P99" s="77">
        <f t="shared" si="6"/>
        <v>1.1982682274107996</v>
      </c>
      <c r="Q99" s="77">
        <f t="shared" si="6"/>
        <v>0.52937862630961463</v>
      </c>
      <c r="R99" s="80">
        <f t="shared" si="6"/>
        <v>0.30207605123448872</v>
      </c>
      <c r="S99" s="80">
        <f t="shared" si="6"/>
        <v>0</v>
      </c>
      <c r="T99" s="78">
        <f t="shared" si="6"/>
        <v>0.86008750000000012</v>
      </c>
      <c r="U99" s="78">
        <f t="shared" si="6"/>
        <v>2.8063275000000005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-3.6186050000000001</v>
      </c>
      <c r="AA99" s="117">
        <f t="shared" si="6"/>
        <v>7.4207799999999944</v>
      </c>
      <c r="AB99" s="117">
        <f t="shared" si="6"/>
        <v>0</v>
      </c>
      <c r="AC99">
        <f t="shared" si="6"/>
        <v>0.31003571078057157</v>
      </c>
      <c r="AD99">
        <f t="shared" si="6"/>
        <v>26.784625491538758</v>
      </c>
      <c r="AE99">
        <f t="shared" si="6"/>
        <v>0</v>
      </c>
      <c r="AG99">
        <f t="shared" si="6"/>
        <v>26.784625491538758</v>
      </c>
      <c r="AI99">
        <f t="shared" si="6"/>
        <v>0</v>
      </c>
      <c r="AJ99">
        <f t="shared" si="6"/>
        <v>0</v>
      </c>
      <c r="AK99">
        <f t="shared" si="6"/>
        <v>3.6084999999999999E-2</v>
      </c>
      <c r="AL99">
        <f t="shared" si="6"/>
        <v>-0.43175000000000002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44768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12.020258863252673</v>
      </c>
      <c r="F3">
        <f>GT_Spot!T3</f>
        <v>0</v>
      </c>
      <c r="G3">
        <f>PPCL_NG!T3</f>
        <v>23.14</v>
      </c>
      <c r="H3">
        <f>PPCL_Spot!T3</f>
        <v>6.56</v>
      </c>
      <c r="I3">
        <f>Bawana_NG!T3</f>
        <v>46.993318485523389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659.15535702533987</v>
      </c>
      <c r="P3" s="77">
        <v>28.87</v>
      </c>
      <c r="Q3" s="77">
        <v>26.626932381062087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439.31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-1.1299999999999999</v>
      </c>
      <c r="AA3" s="117">
        <f>STOA!J3</f>
        <v>389.68</v>
      </c>
      <c r="AB3" s="117">
        <f>-STOA!P3</f>
        <v>0</v>
      </c>
      <c r="AC3">
        <f>SUMIF(B3:AB3,"&gt;0")*$AC$2-SUMIF(B3:AB3,"&lt;0")*($AC$2/(1-$AC$2))+SUMIF(AI3:AR3,"&gt;0")*$AC$2-SUMIF(AI3:AR3,"&lt;0")*($AC$2/(1-$AC$2))</f>
        <v>14.62881991154565</v>
      </c>
      <c r="AD3">
        <f>SUM(B3:AB3,AI3:AR3)-AC3</f>
        <v>1645.4670468436323</v>
      </c>
      <c r="AE3">
        <f>'IDT-1'!F3</f>
        <v>0</v>
      </c>
      <c r="AF3" s="26"/>
      <c r="AG3">
        <f>SUM(AD3:AF3)</f>
        <v>1645.4670468436323</v>
      </c>
      <c r="AI3" s="75">
        <f>PXIL!J3</f>
        <v>0</v>
      </c>
      <c r="AJ3" s="75">
        <f>PXIL!P3</f>
        <v>0</v>
      </c>
      <c r="AK3" s="75">
        <f>RTM_IEX!J3</f>
        <v>28.87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12.020258863252673</v>
      </c>
      <c r="F4">
        <f>GT_Spot!T4</f>
        <v>0</v>
      </c>
      <c r="G4">
        <f>PPCL_NG!T4</f>
        <v>23.14</v>
      </c>
      <c r="H4">
        <f>PPCL_Spot!T4</f>
        <v>6.56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661.46410673392984</v>
      </c>
      <c r="P4" s="77">
        <v>28.87</v>
      </c>
      <c r="Q4" s="77">
        <v>26.626932381062087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439.33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-20</v>
      </c>
      <c r="AA4" s="117">
        <f>STOA!J4</f>
        <v>389.68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14.84330197265246</v>
      </c>
      <c r="AD4">
        <f t="shared" ref="AD4:AD67" si="1">SUM(B4:AB4,AI4:AR4)-AC4</f>
        <v>1631.7179960055921</v>
      </c>
      <c r="AE4">
        <f>'IDT-1'!F4</f>
        <v>-15.356999999999999</v>
      </c>
      <c r="AF4" s="26"/>
      <c r="AG4">
        <f t="shared" ref="AG4:AG67" si="2">SUM(AD4:AF4)</f>
        <v>1616.3609960055921</v>
      </c>
      <c r="AI4" s="75">
        <f>PXIL!J4</f>
        <v>0</v>
      </c>
      <c r="AJ4" s="75">
        <f>PXIL!P4</f>
        <v>0</v>
      </c>
      <c r="AK4" s="75">
        <f>RTM_IEX!J4</f>
        <v>28.87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12.020258863252673</v>
      </c>
      <c r="F5">
        <f>GT_Spot!T5</f>
        <v>0</v>
      </c>
      <c r="G5">
        <f>PPCL_NG!T5</f>
        <v>23.14</v>
      </c>
      <c r="H5">
        <f>PPCL_Spot!T5</f>
        <v>6.56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653.20806703257142</v>
      </c>
      <c r="P5" s="77">
        <v>28.87</v>
      </c>
      <c r="Q5" s="77">
        <v>26.626932381062087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439.33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-20</v>
      </c>
      <c r="AA5" s="117">
        <f>STOA!J5</f>
        <v>389.68</v>
      </c>
      <c r="AB5" s="117">
        <f>-STOA!P5</f>
        <v>0</v>
      </c>
      <c r="AC5">
        <f t="shared" si="0"/>
        <v>14.939960823280504</v>
      </c>
      <c r="AD5">
        <f t="shared" si="1"/>
        <v>1642.6052974536055</v>
      </c>
      <c r="AE5">
        <f>'IDT-1'!F5</f>
        <v>-33.697000000000003</v>
      </c>
      <c r="AF5" s="26"/>
      <c r="AG5">
        <f t="shared" si="2"/>
        <v>1608.9082974536054</v>
      </c>
      <c r="AI5" s="75">
        <f>PXIL!J5</f>
        <v>0</v>
      </c>
      <c r="AJ5" s="75">
        <f>PXIL!P5</f>
        <v>0</v>
      </c>
      <c r="AK5" s="75">
        <f>RTM_IEX!J5</f>
        <v>48.11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12.020258863252673</v>
      </c>
      <c r="F6">
        <f>GT_Spot!T6</f>
        <v>0</v>
      </c>
      <c r="G6">
        <f>PPCL_NG!T6</f>
        <v>23.14</v>
      </c>
      <c r="H6">
        <f>PPCL_Spot!T6</f>
        <v>6.56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669.23118334926073</v>
      </c>
      <c r="P6" s="77">
        <v>48.112058269872506</v>
      </c>
      <c r="Q6" s="77">
        <v>26.626932381062087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439.21999999999997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-103</v>
      </c>
      <c r="AA6" s="117">
        <f>STOA!J6</f>
        <v>389.68</v>
      </c>
      <c r="AB6" s="117">
        <f>-STOA!P6</f>
        <v>0</v>
      </c>
      <c r="AC6">
        <f t="shared" si="0"/>
        <v>15.816898943984461</v>
      </c>
      <c r="AD6">
        <f t="shared" si="1"/>
        <v>1574.6435339194634</v>
      </c>
      <c r="AE6">
        <f>'IDT-1'!F6</f>
        <v>0</v>
      </c>
      <c r="AF6" s="26"/>
      <c r="AG6">
        <f t="shared" si="2"/>
        <v>1574.6435339194634</v>
      </c>
      <c r="AI6" s="75">
        <f>PXIL!J6</f>
        <v>0</v>
      </c>
      <c r="AJ6" s="75">
        <f>PXIL!P6</f>
        <v>0</v>
      </c>
      <c r="AK6" s="75">
        <f>RTM_IEX!J6</f>
        <v>28.87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12.020258863252673</v>
      </c>
      <c r="F7">
        <f>GT_Spot!T7</f>
        <v>0</v>
      </c>
      <c r="G7">
        <f>PPCL_NG!T7</f>
        <v>23.14</v>
      </c>
      <c r="H7">
        <f>PPCL_Spot!T7</f>
        <v>6.56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665.38313674564006</v>
      </c>
      <c r="P7" s="77">
        <v>48.12</v>
      </c>
      <c r="Q7" s="77">
        <v>26.626932381062087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439.15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-131</v>
      </c>
      <c r="AA7" s="117">
        <f>STOA!J7</f>
        <v>389.68</v>
      </c>
      <c r="AB7" s="117">
        <f>-STOA!P7</f>
        <v>0</v>
      </c>
      <c r="AC7">
        <f t="shared" si="0"/>
        <v>16.031077591719189</v>
      </c>
      <c r="AD7">
        <f t="shared" si="1"/>
        <v>1542.5192503982355</v>
      </c>
      <c r="AE7">
        <f>'IDT-1'!F7</f>
        <v>0</v>
      </c>
      <c r="AF7" s="26"/>
      <c r="AG7">
        <f t="shared" si="2"/>
        <v>1542.5192503982355</v>
      </c>
      <c r="AI7" s="75">
        <f>PXIL!J7</f>
        <v>0</v>
      </c>
      <c r="AJ7" s="75">
        <f>PXIL!P7</f>
        <v>0</v>
      </c>
      <c r="AK7" s="75">
        <f>RTM_IEX!J7</f>
        <v>28.87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12.020258863252673</v>
      </c>
      <c r="F8">
        <f>GT_Spot!T8</f>
        <v>0</v>
      </c>
      <c r="G8">
        <f>PPCL_NG!T8</f>
        <v>23.14</v>
      </c>
      <c r="H8">
        <f>PPCL_Spot!T8</f>
        <v>6.56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665.38253914029644</v>
      </c>
      <c r="P8" s="77">
        <v>48.12</v>
      </c>
      <c r="Q8" s="77">
        <v>26.626932381062087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439.14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-154</v>
      </c>
      <c r="AA8" s="117">
        <f>STOA!J8</f>
        <v>389.68</v>
      </c>
      <c r="AB8" s="117">
        <f>-STOA!P8</f>
        <v>0</v>
      </c>
      <c r="AC8">
        <f t="shared" si="0"/>
        <v>16.319837265802658</v>
      </c>
      <c r="AD8">
        <f t="shared" si="1"/>
        <v>1528.8398931188085</v>
      </c>
      <c r="AE8">
        <f>'IDT-1'!F8</f>
        <v>0</v>
      </c>
      <c r="AF8" s="26"/>
      <c r="AG8">
        <f t="shared" si="2"/>
        <v>1528.8398931188085</v>
      </c>
      <c r="AI8" s="75">
        <f>PXIL!J8</f>
        <v>0</v>
      </c>
      <c r="AJ8" s="75">
        <f>PXIL!P8</f>
        <v>0</v>
      </c>
      <c r="AK8" s="75">
        <f>RTM_IEX!J8</f>
        <v>38.49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12.020258863252673</v>
      </c>
      <c r="F9">
        <f>GT_Spot!T9</f>
        <v>0</v>
      </c>
      <c r="G9">
        <f>PPCL_NG!T9</f>
        <v>23.14</v>
      </c>
      <c r="H9">
        <f>PPCL_Spot!T9</f>
        <v>6.56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642.59726648339426</v>
      </c>
      <c r="P9" s="77">
        <v>28.87</v>
      </c>
      <c r="Q9" s="77">
        <v>26.626932381062087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439.06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-140.24</v>
      </c>
      <c r="AA9" s="117">
        <f>STOA!J9</f>
        <v>389.68</v>
      </c>
      <c r="AB9" s="117">
        <f>-STOA!P9</f>
        <v>0</v>
      </c>
      <c r="AC9">
        <f t="shared" si="0"/>
        <v>15.700075831716511</v>
      </c>
      <c r="AD9">
        <f t="shared" si="1"/>
        <v>1486.6743818959924</v>
      </c>
      <c r="AE9">
        <f>'IDT-1'!F9</f>
        <v>0</v>
      </c>
      <c r="AF9" s="26"/>
      <c r="AG9">
        <f t="shared" si="2"/>
        <v>1486.6743818959924</v>
      </c>
      <c r="AI9" s="75">
        <f>PXIL!J9</f>
        <v>0</v>
      </c>
      <c r="AJ9" s="75">
        <f>PXIL!P9</f>
        <v>0</v>
      </c>
      <c r="AK9" s="75">
        <f>RTM_IEX!J9</f>
        <v>24.06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12.020258863252673</v>
      </c>
      <c r="F10">
        <f>GT_Spot!T10</f>
        <v>0</v>
      </c>
      <c r="G10">
        <f>PPCL_NG!T10</f>
        <v>23.14</v>
      </c>
      <c r="H10">
        <f>PPCL_Spot!T10</f>
        <v>6.56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610.35887183953366</v>
      </c>
      <c r="P10" s="77">
        <v>28.87</v>
      </c>
      <c r="Q10" s="77">
        <v>6.7389928272564257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393.37999999999994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-53.03</v>
      </c>
      <c r="AA10" s="117">
        <f>STOA!J10</f>
        <v>389.68</v>
      </c>
      <c r="AB10" s="117">
        <f>-STOA!P10</f>
        <v>0</v>
      </c>
      <c r="AC10">
        <f t="shared" si="0"/>
        <v>14.361502589566395</v>
      </c>
      <c r="AD10">
        <f t="shared" si="1"/>
        <v>1511.0966209404762</v>
      </c>
      <c r="AE10">
        <f>'IDT-1'!F10</f>
        <v>0</v>
      </c>
      <c r="AF10" s="26"/>
      <c r="AG10">
        <f t="shared" si="2"/>
        <v>1511.0966209404762</v>
      </c>
      <c r="AI10" s="75">
        <f>PXIL!J10</f>
        <v>0</v>
      </c>
      <c r="AJ10" s="75">
        <f>PXIL!P10</f>
        <v>0</v>
      </c>
      <c r="AK10" s="75">
        <f>RTM_IEX!J10</f>
        <v>57.74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12.020258863252673</v>
      </c>
      <c r="F11">
        <f>GT_Spot!T11</f>
        <v>0</v>
      </c>
      <c r="G11">
        <f>PPCL_NG!T11</f>
        <v>23.14</v>
      </c>
      <c r="H11">
        <f>PPCL_Spot!T11</f>
        <v>6.56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600.25636280166771</v>
      </c>
      <c r="P11" s="77">
        <v>28.87</v>
      </c>
      <c r="Q11" s="77">
        <v>6.7389928272564257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363.17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-27</v>
      </c>
      <c r="AA11" s="117">
        <f>STOA!J11</f>
        <v>389.68</v>
      </c>
      <c r="AB11" s="117">
        <f>-STOA!P11</f>
        <v>0</v>
      </c>
      <c r="AC11">
        <f t="shared" si="0"/>
        <v>13.479270850630433</v>
      </c>
      <c r="AD11">
        <f t="shared" si="1"/>
        <v>1464.0163436415464</v>
      </c>
      <c r="AE11">
        <f>'IDT-1'!F11</f>
        <v>-11.205</v>
      </c>
      <c r="AF11" s="26"/>
      <c r="AG11">
        <f t="shared" si="2"/>
        <v>1452.8113436415465</v>
      </c>
      <c r="AI11" s="75">
        <f>PXIL!J11</f>
        <v>0</v>
      </c>
      <c r="AJ11" s="75">
        <f>PXIL!P11</f>
        <v>0</v>
      </c>
      <c r="AK11" s="75">
        <f>RTM_IEX!J11</f>
        <v>24.06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12.020845396641576</v>
      </c>
      <c r="F12">
        <f>GT_Spot!T12</f>
        <v>0</v>
      </c>
      <c r="G12">
        <f>PPCL_NG!T12</f>
        <v>23.14</v>
      </c>
      <c r="H12">
        <f>PPCL_Spot!T12</f>
        <v>6.56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599.86519808351136</v>
      </c>
      <c r="P12" s="77">
        <v>28.87</v>
      </c>
      <c r="Q12" s="77">
        <v>6.7389928272564257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363.14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-27</v>
      </c>
      <c r="AA12" s="117">
        <f>STOA!J12</f>
        <v>389.68</v>
      </c>
      <c r="AB12" s="117">
        <f>-STOA!P12</f>
        <v>0</v>
      </c>
      <c r="AC12">
        <f t="shared" si="0"/>
        <v>13.433241762604478</v>
      </c>
      <c r="AD12">
        <f t="shared" si="1"/>
        <v>1458.831794544805</v>
      </c>
      <c r="AE12">
        <f>'IDT-1'!F12</f>
        <v>-29.617000000000001</v>
      </c>
      <c r="AF12" s="26"/>
      <c r="AG12">
        <f t="shared" si="2"/>
        <v>1429.214794544805</v>
      </c>
      <c r="AI12" s="75">
        <f>PXIL!J12</f>
        <v>0</v>
      </c>
      <c r="AJ12" s="75">
        <f>PXIL!P12</f>
        <v>0</v>
      </c>
      <c r="AK12" s="75">
        <f>RTM_IEX!J12</f>
        <v>19.25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12.020845396641576</v>
      </c>
      <c r="F13">
        <f>GT_Spot!T13</f>
        <v>0</v>
      </c>
      <c r="G13">
        <f>PPCL_NG!T13</f>
        <v>23.14</v>
      </c>
      <c r="H13">
        <f>PPCL_Spot!T13</f>
        <v>6.56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596.70078236877089</v>
      </c>
      <c r="P13" s="77">
        <v>28.87</v>
      </c>
      <c r="Q13" s="77">
        <v>6.7389928272564257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363.12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-27</v>
      </c>
      <c r="AA13" s="117">
        <f>STOA!J13</f>
        <v>389.68</v>
      </c>
      <c r="AB13" s="117">
        <f>-STOA!P13</f>
        <v>0</v>
      </c>
      <c r="AC13">
        <f t="shared" si="0"/>
        <v>13.405218904314761</v>
      </c>
      <c r="AD13">
        <f t="shared" si="1"/>
        <v>1455.6754016883542</v>
      </c>
      <c r="AE13">
        <f>'IDT-1'!F13</f>
        <v>-40.293999999999997</v>
      </c>
      <c r="AF13" s="26"/>
      <c r="AG13">
        <f t="shared" si="2"/>
        <v>1415.3814016883541</v>
      </c>
      <c r="AI13" s="75">
        <f>PXIL!J13</f>
        <v>0</v>
      </c>
      <c r="AJ13" s="75">
        <f>PXIL!P13</f>
        <v>0</v>
      </c>
      <c r="AK13" s="75">
        <f>RTM_IEX!J13</f>
        <v>19.25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12.020845396641576</v>
      </c>
      <c r="F14">
        <f>GT_Spot!T14</f>
        <v>0</v>
      </c>
      <c r="G14">
        <f>PPCL_NG!T14</f>
        <v>23.14</v>
      </c>
      <c r="H14">
        <f>PPCL_Spot!T14</f>
        <v>6.56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594.84065646877093</v>
      </c>
      <c r="P14" s="77">
        <v>28.87</v>
      </c>
      <c r="Q14" s="77">
        <v>6.7389928272564257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363.14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-27</v>
      </c>
      <c r="AA14" s="117">
        <f>STOA!J14</f>
        <v>389.68</v>
      </c>
      <c r="AB14" s="117">
        <f>-STOA!P14</f>
        <v>0</v>
      </c>
      <c r="AC14">
        <f t="shared" si="0"/>
        <v>13.388937796394762</v>
      </c>
      <c r="AD14">
        <f t="shared" si="1"/>
        <v>1453.8415568962744</v>
      </c>
      <c r="AE14">
        <f>'IDT-1'!F14</f>
        <v>-55.706000000000003</v>
      </c>
      <c r="AF14" s="26"/>
      <c r="AG14">
        <f t="shared" si="2"/>
        <v>1398.1355568962745</v>
      </c>
      <c r="AI14" s="75">
        <f>PXIL!J14</f>
        <v>0</v>
      </c>
      <c r="AJ14" s="75">
        <f>PXIL!P14</f>
        <v>0</v>
      </c>
      <c r="AK14" s="75">
        <f>RTM_IEX!J14</f>
        <v>19.239999999999998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12.020845396641576</v>
      </c>
      <c r="F15">
        <f>GT_Spot!T15</f>
        <v>0</v>
      </c>
      <c r="G15">
        <f>PPCL_NG!T15</f>
        <v>23.14</v>
      </c>
      <c r="H15">
        <f>PPCL_Spot!T15</f>
        <v>6.56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601.5471739625475</v>
      </c>
      <c r="P15" s="77">
        <v>28.87</v>
      </c>
      <c r="Q15" s="77">
        <v>6.7389928272564257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343.66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-38</v>
      </c>
      <c r="AA15" s="117">
        <f>STOA!J15</f>
        <v>389.68</v>
      </c>
      <c r="AB15" s="117">
        <f>-STOA!P15</f>
        <v>0</v>
      </c>
      <c r="AC15">
        <f t="shared" si="0"/>
        <v>13.409075486094634</v>
      </c>
      <c r="AD15">
        <f t="shared" si="1"/>
        <v>1387.8079367003509</v>
      </c>
      <c r="AE15">
        <f>'IDT-1'!F15</f>
        <v>-39</v>
      </c>
      <c r="AF15" s="26"/>
      <c r="AG15">
        <f t="shared" si="2"/>
        <v>1348.8079367003509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-23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11.656845151953693</v>
      </c>
      <c r="F16">
        <f>GT_Spot!T16</f>
        <v>0</v>
      </c>
      <c r="G16">
        <f>PPCL_NG!T16</f>
        <v>23.14</v>
      </c>
      <c r="H16">
        <f>PPCL_Spot!T16</f>
        <v>5.0999999999999996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603.14788342749489</v>
      </c>
      <c r="P16" s="77">
        <v>28.87</v>
      </c>
      <c r="Q16" s="77">
        <v>6.7389928272564257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343.72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-94</v>
      </c>
      <c r="AA16" s="117">
        <f>STOA!J16</f>
        <v>389.68</v>
      </c>
      <c r="AB16" s="117">
        <f>-STOA!P16</f>
        <v>0</v>
      </c>
      <c r="AC16">
        <f t="shared" si="0"/>
        <v>13.954672735465365</v>
      </c>
      <c r="AD16">
        <f t="shared" si="1"/>
        <v>1382.9690486712395</v>
      </c>
      <c r="AE16">
        <f>'IDT-1'!F16</f>
        <v>0</v>
      </c>
      <c r="AF16" s="26"/>
      <c r="AG16">
        <f t="shared" si="2"/>
        <v>1382.9690486712395</v>
      </c>
      <c r="AI16" s="75">
        <f>PXIL!J16</f>
        <v>0</v>
      </c>
      <c r="AJ16" s="75">
        <f>PXIL!P16</f>
        <v>0</v>
      </c>
      <c r="AK16" s="75">
        <f>RTM_IEX!J16</f>
        <v>28.87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12.020845396641576</v>
      </c>
      <c r="F17">
        <f>GT_Spot!T17</f>
        <v>0</v>
      </c>
      <c r="G17">
        <f>PPCL_NG!T17</f>
        <v>23.14</v>
      </c>
      <c r="H17">
        <f>PPCL_Spot!T17</f>
        <v>6.56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599.76539133789493</v>
      </c>
      <c r="P17" s="77">
        <v>28.87</v>
      </c>
      <c r="Q17" s="77">
        <v>6.7389928272564257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335.96000000000004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-111</v>
      </c>
      <c r="AA17" s="117">
        <f>STOA!J17</f>
        <v>389.68</v>
      </c>
      <c r="AB17" s="117">
        <f>-STOA!P17</f>
        <v>0</v>
      </c>
      <c r="AC17">
        <f t="shared" si="0"/>
        <v>14.235326175107462</v>
      </c>
      <c r="AD17">
        <f t="shared" si="1"/>
        <v>1380.4299033866857</v>
      </c>
      <c r="AE17">
        <f>'IDT-1'!F17</f>
        <v>0</v>
      </c>
      <c r="AF17" s="26"/>
      <c r="AG17">
        <f t="shared" si="2"/>
        <v>1380.4299033866857</v>
      </c>
      <c r="AI17" s="75">
        <f>PXIL!J17</f>
        <v>0</v>
      </c>
      <c r="AJ17" s="75">
        <f>PXIL!P17</f>
        <v>0</v>
      </c>
      <c r="AK17" s="75">
        <f>RTM_IEX!J17</f>
        <v>52.93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12.020845396641576</v>
      </c>
      <c r="F18">
        <f>GT_Spot!T18</f>
        <v>0</v>
      </c>
      <c r="G18">
        <f>PPCL_NG!T18</f>
        <v>23.14</v>
      </c>
      <c r="H18">
        <f>PPCL_Spot!T18</f>
        <v>6.56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604.03391097662507</v>
      </c>
      <c r="P18" s="77">
        <v>28.87</v>
      </c>
      <c r="Q18" s="77">
        <v>6.7389928272564257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336.08000000000004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-126</v>
      </c>
      <c r="AA18" s="117">
        <f>STOA!J18</f>
        <v>389.68</v>
      </c>
      <c r="AB18" s="117">
        <f>-STOA!P18</f>
        <v>0</v>
      </c>
      <c r="AC18">
        <f t="shared" si="0"/>
        <v>14.195389060761215</v>
      </c>
      <c r="AD18">
        <f t="shared" si="1"/>
        <v>1345.7983601397618</v>
      </c>
      <c r="AE18">
        <f>'IDT-1'!F18</f>
        <v>0</v>
      </c>
      <c r="AF18" s="26"/>
      <c r="AG18">
        <f t="shared" si="2"/>
        <v>1345.7983601397618</v>
      </c>
      <c r="AI18" s="75">
        <f>PXIL!J18</f>
        <v>0</v>
      </c>
      <c r="AJ18" s="75">
        <f>PXIL!P18</f>
        <v>0</v>
      </c>
      <c r="AK18" s="75">
        <f>RTM_IEX!J18</f>
        <v>28.87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12.020845396641576</v>
      </c>
      <c r="F19">
        <f>GT_Spot!T19</f>
        <v>0</v>
      </c>
      <c r="G19">
        <f>PPCL_NG!T19</f>
        <v>23.14</v>
      </c>
      <c r="H19">
        <f>PPCL_Spot!T19</f>
        <v>6.94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603.34169144189491</v>
      </c>
      <c r="P19" s="77">
        <v>28.87</v>
      </c>
      <c r="Q19" s="77">
        <v>6.7389928272564257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325.47000000000003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-144</v>
      </c>
      <c r="AA19" s="117">
        <f>STOA!J19</f>
        <v>389.68</v>
      </c>
      <c r="AB19" s="117">
        <f>-STOA!P19</f>
        <v>0</v>
      </c>
      <c r="AC19">
        <f t="shared" si="0"/>
        <v>14.047351824255104</v>
      </c>
      <c r="AD19">
        <f t="shared" si="1"/>
        <v>1292.9641778415378</v>
      </c>
      <c r="AE19">
        <f>'IDT-1'!F19</f>
        <v>0</v>
      </c>
      <c r="AF19" s="26"/>
      <c r="AG19">
        <f t="shared" si="2"/>
        <v>1292.9641778415378</v>
      </c>
      <c r="AI19" s="75">
        <f>PXIL!J19</f>
        <v>0</v>
      </c>
      <c r="AJ19" s="75">
        <f>PXIL!P19</f>
        <v>0</v>
      </c>
      <c r="AK19" s="75">
        <f>RTM_IEX!J19</f>
        <v>4.8099999999999996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12.020845396641576</v>
      </c>
      <c r="F20">
        <f>GT_Spot!T20</f>
        <v>0</v>
      </c>
      <c r="G20">
        <f>PPCL_NG!T20</f>
        <v>23.14</v>
      </c>
      <c r="H20">
        <f>PPCL_Spot!T20</f>
        <v>6.94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605.13856947738759</v>
      </c>
      <c r="P20" s="77">
        <v>28.87</v>
      </c>
      <c r="Q20" s="77">
        <v>6.7389928272564257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325.52000000000004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-156</v>
      </c>
      <c r="AA20" s="117">
        <f>STOA!J20</f>
        <v>389.68</v>
      </c>
      <c r="AB20" s="117">
        <f>-STOA!P20</f>
        <v>0</v>
      </c>
      <c r="AC20">
        <f t="shared" si="0"/>
        <v>14.551181881233784</v>
      </c>
      <c r="AD20">
        <f t="shared" si="1"/>
        <v>1325.6072258200518</v>
      </c>
      <c r="AE20">
        <f>'IDT-1'!F20</f>
        <v>0</v>
      </c>
      <c r="AF20" s="26"/>
      <c r="AG20">
        <f t="shared" si="2"/>
        <v>1325.6072258200518</v>
      </c>
      <c r="AI20" s="75">
        <f>PXIL!J20</f>
        <v>0</v>
      </c>
      <c r="AJ20" s="75">
        <f>PXIL!P20</f>
        <v>0</v>
      </c>
      <c r="AK20" s="75">
        <f>RTM_IEX!J20</f>
        <v>48.11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12.020845396641576</v>
      </c>
      <c r="F21">
        <f>GT_Spot!T21</f>
        <v>0</v>
      </c>
      <c r="G21">
        <f>PPCL_NG!T21</f>
        <v>23.14</v>
      </c>
      <c r="H21">
        <f>PPCL_Spot!T21</f>
        <v>6.94</v>
      </c>
      <c r="I21">
        <f>Bawana_NG!T21</f>
        <v>56.292653811701477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601.48936705499113</v>
      </c>
      <c r="P21" s="77">
        <v>28.87</v>
      </c>
      <c r="Q21" s="77">
        <v>6.7389928272564257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314.85000000000002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-170</v>
      </c>
      <c r="AA21" s="117">
        <f>STOA!J21</f>
        <v>389.68</v>
      </c>
      <c r="AB21" s="117">
        <f>-STOA!P21</f>
        <v>0</v>
      </c>
      <c r="AC21">
        <f t="shared" si="0"/>
        <v>14.403427226825288</v>
      </c>
      <c r="AD21">
        <f t="shared" si="1"/>
        <v>1230.6184318637656</v>
      </c>
      <c r="AE21">
        <f>'IDT-1'!F21</f>
        <v>0</v>
      </c>
      <c r="AF21" s="26"/>
      <c r="AG21">
        <f t="shared" si="2"/>
        <v>1230.6184318637656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12.020845396641576</v>
      </c>
      <c r="F22">
        <f>GT_Spot!T22</f>
        <v>0</v>
      </c>
      <c r="G22">
        <f>PPCL_NG!T22</f>
        <v>23.14</v>
      </c>
      <c r="H22">
        <f>PPCL_Spot!T22</f>
        <v>6.94</v>
      </c>
      <c r="I22">
        <f>Bawana_NG!T22</f>
        <v>56.292653811701477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603.91871651938686</v>
      </c>
      <c r="P22" s="77">
        <v>28.87</v>
      </c>
      <c r="Q22" s="77">
        <v>6.7389928272564257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314.99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-182</v>
      </c>
      <c r="AA22" s="117">
        <f>STOA!J22</f>
        <v>389.68</v>
      </c>
      <c r="AB22" s="117">
        <f>-STOA!P22</f>
        <v>0</v>
      </c>
      <c r="AC22">
        <f t="shared" si="0"/>
        <v>14.56467784432343</v>
      </c>
      <c r="AD22">
        <f t="shared" si="1"/>
        <v>1274.896530710663</v>
      </c>
      <c r="AE22">
        <f>'IDT-1'!F22</f>
        <v>0</v>
      </c>
      <c r="AF22" s="26"/>
      <c r="AG22">
        <f t="shared" si="2"/>
        <v>1274.896530710663</v>
      </c>
      <c r="AI22" s="75">
        <f>PXIL!J22</f>
        <v>0</v>
      </c>
      <c r="AJ22" s="75">
        <f>PXIL!P22</f>
        <v>0</v>
      </c>
      <c r="AK22" s="75">
        <f>RTM_IEX!J22</f>
        <v>28.87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12.020845396641576</v>
      </c>
      <c r="F23">
        <f>GT_Spot!T23</f>
        <v>0</v>
      </c>
      <c r="G23">
        <f>PPCL_NG!T23</f>
        <v>23.14</v>
      </c>
      <c r="H23">
        <f>PPCL_Spot!T23</f>
        <v>6.94</v>
      </c>
      <c r="I23">
        <f>Bawana_NG!T23</f>
        <v>56.292653811701477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604.42749158692664</v>
      </c>
      <c r="P23" s="77">
        <v>28.87</v>
      </c>
      <c r="Q23" s="77">
        <v>6.7389928272564257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320.21000000000004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-193</v>
      </c>
      <c r="AA23" s="117">
        <f>STOA!J23</f>
        <v>389.68</v>
      </c>
      <c r="AB23" s="117">
        <f>-STOA!P23</f>
        <v>0</v>
      </c>
      <c r="AC23">
        <f t="shared" si="0"/>
        <v>15.136118467661928</v>
      </c>
      <c r="AD23">
        <f t="shared" si="1"/>
        <v>1317.1638651548644</v>
      </c>
      <c r="AE23">
        <f>'IDT-1'!F23</f>
        <v>0</v>
      </c>
      <c r="AF23" s="26"/>
      <c r="AG23">
        <f t="shared" si="2"/>
        <v>1317.1638651548644</v>
      </c>
      <c r="AI23" s="75">
        <f>PXIL!J23</f>
        <v>0</v>
      </c>
      <c r="AJ23" s="75">
        <f>PXIL!P23</f>
        <v>0</v>
      </c>
      <c r="AK23" s="75">
        <f>RTM_IEX!J23</f>
        <v>76.98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12.020845396641576</v>
      </c>
      <c r="F24">
        <f>GT_Spot!T24</f>
        <v>0</v>
      </c>
      <c r="G24">
        <f>PPCL_NG!T24</f>
        <v>23.14</v>
      </c>
      <c r="H24">
        <f>PPCL_Spot!T24</f>
        <v>6.94</v>
      </c>
      <c r="I24">
        <f>Bawana_NG!T24</f>
        <v>56.292653811701477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660.5363457215243</v>
      </c>
      <c r="P24" s="77">
        <v>38.489999999999995</v>
      </c>
      <c r="Q24" s="77">
        <v>26.626932381062087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415.28000000000003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-397</v>
      </c>
      <c r="AA24" s="117">
        <f>STOA!J24</f>
        <v>389.68</v>
      </c>
      <c r="AB24" s="117">
        <f>-STOA!P24</f>
        <v>0</v>
      </c>
      <c r="AC24">
        <f t="shared" si="0"/>
        <v>18.410316266647719</v>
      </c>
      <c r="AD24">
        <f t="shared" si="1"/>
        <v>1276.1464610442818</v>
      </c>
      <c r="AE24">
        <f>'IDT-1'!F24</f>
        <v>0</v>
      </c>
      <c r="AF24" s="26"/>
      <c r="AG24">
        <f t="shared" si="2"/>
        <v>1276.1464610442818</v>
      </c>
      <c r="AI24" s="75">
        <f>PXIL!J24</f>
        <v>0</v>
      </c>
      <c r="AJ24" s="75">
        <f>PXIL!P24</f>
        <v>0</v>
      </c>
      <c r="AK24" s="75">
        <f>RTM_IEX!J24</f>
        <v>62.55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12.020845396641576</v>
      </c>
      <c r="F25">
        <f>GT_Spot!T25</f>
        <v>0</v>
      </c>
      <c r="G25">
        <f>PPCL_NG!T25</f>
        <v>23.14</v>
      </c>
      <c r="H25">
        <f>PPCL_Spot!T25</f>
        <v>6.94</v>
      </c>
      <c r="I25">
        <f>Bawana_NG!T25</f>
        <v>56.292653811701477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663.6806761330696</v>
      </c>
      <c r="P25" s="77">
        <v>38.489999999999995</v>
      </c>
      <c r="Q25" s="77">
        <v>26.626134417186815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419.71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-415</v>
      </c>
      <c r="AA25" s="117">
        <f>STOA!J25</f>
        <v>389.68</v>
      </c>
      <c r="AB25" s="117">
        <f>-STOA!P25</f>
        <v>0</v>
      </c>
      <c r="AC25">
        <f t="shared" si="0"/>
        <v>18.679097647586733</v>
      </c>
      <c r="AD25">
        <f t="shared" si="1"/>
        <v>1270.2612121110126</v>
      </c>
      <c r="AE25">
        <f>'IDT-1'!F25</f>
        <v>0</v>
      </c>
      <c r="AF25" s="26"/>
      <c r="AG25">
        <f t="shared" si="2"/>
        <v>1270.2612121110126</v>
      </c>
      <c r="AI25" s="75">
        <f>PXIL!J25</f>
        <v>0</v>
      </c>
      <c r="AJ25" s="75">
        <f>PXIL!P25</f>
        <v>0</v>
      </c>
      <c r="AK25" s="75">
        <f>RTM_IEX!J25</f>
        <v>67.36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12.020845396641576</v>
      </c>
      <c r="F26">
        <f>GT_Spot!T26</f>
        <v>0</v>
      </c>
      <c r="G26">
        <f>PPCL_NG!T26</f>
        <v>23.14</v>
      </c>
      <c r="H26">
        <f>PPCL_Spot!T26</f>
        <v>6.94</v>
      </c>
      <c r="I26">
        <f>Bawana_NG!T26</f>
        <v>56.292653811701477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664.33667379196538</v>
      </c>
      <c r="P26" s="77">
        <v>38.49</v>
      </c>
      <c r="Q26" s="77">
        <v>26.625781051964509</v>
      </c>
      <c r="R26" s="80">
        <v>0</v>
      </c>
      <c r="S26" s="80">
        <v>0</v>
      </c>
      <c r="T26" s="78">
        <f>SUMPRODUCT(LTA!F26:AJ26,LTA!F$101:AJ$101,LTA!F$105:AJ$105)</f>
        <v>0.02</v>
      </c>
      <c r="U26" s="78">
        <f>SUMPRODUCT(LTA!F26:AJ26,LTA!F$102:AJ$102,LTA!F$105:AJ$105)</f>
        <v>421.74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-426</v>
      </c>
      <c r="AA26" s="117">
        <f>STOA!J26</f>
        <v>389.68</v>
      </c>
      <c r="AB26" s="117">
        <f>-STOA!P26</f>
        <v>0</v>
      </c>
      <c r="AC26">
        <f t="shared" si="0"/>
        <v>18.800566720115206</v>
      </c>
      <c r="AD26">
        <f t="shared" si="1"/>
        <v>1261.8453873321575</v>
      </c>
      <c r="AE26">
        <f>'IDT-1'!F26</f>
        <v>0</v>
      </c>
      <c r="AF26" s="26"/>
      <c r="AG26">
        <f t="shared" si="2"/>
        <v>1261.8453873321575</v>
      </c>
      <c r="AI26" s="75">
        <f>PXIL!J26</f>
        <v>0</v>
      </c>
      <c r="AJ26" s="75">
        <f>PXIL!P26</f>
        <v>0</v>
      </c>
      <c r="AK26" s="75">
        <f>RTM_IEX!J26</f>
        <v>67.36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12.020845396641576</v>
      </c>
      <c r="F27">
        <f>GT_Spot!T27</f>
        <v>0</v>
      </c>
      <c r="G27">
        <f>PPCL_NG!T27</f>
        <v>23.14</v>
      </c>
      <c r="H27">
        <f>PPCL_Spot!T27</f>
        <v>6.94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667.7177814453737</v>
      </c>
      <c r="P27" s="77">
        <v>38.49</v>
      </c>
      <c r="Q27" s="77">
        <v>27.67</v>
      </c>
      <c r="R27" s="80">
        <v>4.24</v>
      </c>
      <c r="S27" s="80">
        <v>0</v>
      </c>
      <c r="T27" s="78">
        <f>SUMPRODUCT(LTA!F27:AJ27,LTA!F$101:AJ$101,LTA!F$105:AJ$105)</f>
        <v>0.55000000000000004</v>
      </c>
      <c r="U27" s="78">
        <f>SUMPRODUCT(LTA!F27:AJ27,LTA!F$102:AJ$102,LTA!F$105:AJ$105)</f>
        <v>416.01000000000005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-432</v>
      </c>
      <c r="AA27" s="117">
        <f>STOA!J27</f>
        <v>389.68</v>
      </c>
      <c r="AB27" s="117">
        <f>-STOA!P27</f>
        <v>0</v>
      </c>
      <c r="AC27">
        <f t="shared" si="0"/>
        <v>18.32084300579811</v>
      </c>
      <c r="AD27">
        <f t="shared" si="1"/>
        <v>1195.7577838362172</v>
      </c>
      <c r="AE27">
        <f>'IDT-1'!F27</f>
        <v>0</v>
      </c>
      <c r="AF27" s="26"/>
      <c r="AG27">
        <f t="shared" si="2"/>
        <v>1195.7577838362172</v>
      </c>
      <c r="AI27" s="75">
        <f>PXIL!J27</f>
        <v>0</v>
      </c>
      <c r="AJ27" s="75">
        <f>PXIL!P27</f>
        <v>0</v>
      </c>
      <c r="AK27" s="75">
        <f>RTM_IEX!J27</f>
        <v>9.6199999999999992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12.020258863252673</v>
      </c>
      <c r="F28">
        <f>GT_Spot!T28</f>
        <v>0</v>
      </c>
      <c r="G28">
        <f>PPCL_NG!T28</f>
        <v>23.14</v>
      </c>
      <c r="H28">
        <f>PPCL_Spot!T28</f>
        <v>6.94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667.7127830700922</v>
      </c>
      <c r="P28" s="77">
        <v>38.49</v>
      </c>
      <c r="Q28" s="77">
        <v>27.67</v>
      </c>
      <c r="R28" s="80">
        <v>8.4200000000000017</v>
      </c>
      <c r="S28" s="80">
        <v>0</v>
      </c>
      <c r="T28" s="78">
        <f>SUMPRODUCT(LTA!F28:AJ28,LTA!F$101:AJ$101,LTA!F$105:AJ$105)</f>
        <v>1.73</v>
      </c>
      <c r="U28" s="78">
        <f>SUMPRODUCT(LTA!F28:AJ28,LTA!F$102:AJ$102,LTA!F$105:AJ$105)</f>
        <v>417.41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-437</v>
      </c>
      <c r="AA28" s="117">
        <f>STOA!J28</f>
        <v>389.68</v>
      </c>
      <c r="AB28" s="117">
        <f>-STOA!P28</f>
        <v>0</v>
      </c>
      <c r="AC28">
        <f t="shared" si="0"/>
        <v>18.678728496212791</v>
      </c>
      <c r="AD28">
        <f t="shared" si="1"/>
        <v>1226.0243134371319</v>
      </c>
      <c r="AE28">
        <f>'IDT-1'!F28</f>
        <v>0</v>
      </c>
      <c r="AF28" s="26"/>
      <c r="AG28">
        <f t="shared" si="2"/>
        <v>1226.0243134371319</v>
      </c>
      <c r="AI28" s="75">
        <f>PXIL!J28</f>
        <v>0</v>
      </c>
      <c r="AJ28" s="75">
        <f>PXIL!P28</f>
        <v>0</v>
      </c>
      <c r="AK28" s="75">
        <f>RTM_IEX!J28</f>
        <v>38.49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12.020258863252673</v>
      </c>
      <c r="F29">
        <f>GT_Spot!T29</f>
        <v>0</v>
      </c>
      <c r="G29">
        <f>PPCL_NG!T29</f>
        <v>23.14</v>
      </c>
      <c r="H29">
        <f>PPCL_Spot!T29</f>
        <v>6.94</v>
      </c>
      <c r="I29">
        <f>Bawana_NG!T29</f>
        <v>53.512507615164722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706.22509908643269</v>
      </c>
      <c r="P29" s="77">
        <v>28.87</v>
      </c>
      <c r="Q29" s="77">
        <v>26.19</v>
      </c>
      <c r="R29" s="80">
        <v>12.65</v>
      </c>
      <c r="S29" s="80">
        <v>0</v>
      </c>
      <c r="T29" s="78">
        <f>SUMPRODUCT(LTA!F29:AJ29,LTA!F$101:AJ$101,LTA!F$105:AJ$105)</f>
        <v>3.19</v>
      </c>
      <c r="U29" s="78">
        <f>SUMPRODUCT(LTA!F29:AJ29,LTA!F$102:AJ$102,LTA!F$105:AJ$105)</f>
        <v>419.16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-461.5</v>
      </c>
      <c r="AA29" s="117">
        <f>STOA!J29</f>
        <v>389.68</v>
      </c>
      <c r="AB29" s="117">
        <f>-STOA!P29</f>
        <v>0</v>
      </c>
      <c r="AC29">
        <f t="shared" si="0"/>
        <v>19.064541068463821</v>
      </c>
      <c r="AD29">
        <f t="shared" si="1"/>
        <v>1220.2633244963865</v>
      </c>
      <c r="AE29">
        <f>'IDT-1'!F29</f>
        <v>0</v>
      </c>
      <c r="AF29" s="26"/>
      <c r="AG29">
        <f t="shared" si="2"/>
        <v>1220.2633244963865</v>
      </c>
      <c r="AI29" s="75">
        <f>PXIL!J29</f>
        <v>0</v>
      </c>
      <c r="AJ29" s="75">
        <f>PXIL!P29</f>
        <v>0</v>
      </c>
      <c r="AK29" s="75">
        <f>RTM_IEX!J29</f>
        <v>19.25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12.020258863252673</v>
      </c>
      <c r="F30">
        <f>GT_Spot!T30</f>
        <v>0</v>
      </c>
      <c r="G30">
        <f>PPCL_NG!T30</f>
        <v>23.14</v>
      </c>
      <c r="H30">
        <f>PPCL_Spot!T30</f>
        <v>6.94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855.07213810733754</v>
      </c>
      <c r="P30" s="77">
        <v>74.760000000000005</v>
      </c>
      <c r="Q30" s="77">
        <v>26.19</v>
      </c>
      <c r="R30" s="80">
        <v>15.702120475418694</v>
      </c>
      <c r="S30" s="80">
        <v>0</v>
      </c>
      <c r="T30" s="78">
        <f>SUMPRODUCT(LTA!F30:AJ30,LTA!F$101:AJ$101,LTA!F$105:AJ$105)</f>
        <v>5.5399999999999991</v>
      </c>
      <c r="U30" s="78">
        <f>SUMPRODUCT(LTA!F30:AJ30,LTA!F$102:AJ$102,LTA!F$105:AJ$105)</f>
        <v>421.17000000000007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-690</v>
      </c>
      <c r="AA30" s="117">
        <f>STOA!J30</f>
        <v>389.68</v>
      </c>
      <c r="AB30" s="117">
        <f>-STOA!P30</f>
        <v>0</v>
      </c>
      <c r="AC30">
        <f t="shared" si="0"/>
        <v>23.310059743839652</v>
      </c>
      <c r="AD30">
        <f t="shared" si="1"/>
        <v>1239.4344577021695</v>
      </c>
      <c r="AE30">
        <f>'IDT-1'!F30</f>
        <v>0</v>
      </c>
      <c r="AF30" s="26"/>
      <c r="AG30">
        <f t="shared" si="2"/>
        <v>1239.4344577021695</v>
      </c>
      <c r="AI30" s="75">
        <f>PXIL!J30</f>
        <v>0</v>
      </c>
      <c r="AJ30" s="75">
        <f>PXIL!P30</f>
        <v>0</v>
      </c>
      <c r="AK30" s="75">
        <f>RTM_IEX!J30</f>
        <v>52.93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12.020258863252673</v>
      </c>
      <c r="F31">
        <f>GT_Spot!T31</f>
        <v>0</v>
      </c>
      <c r="G31">
        <f>PPCL_NG!T31</f>
        <v>23.14</v>
      </c>
      <c r="H31">
        <f>PPCL_Spot!T31</f>
        <v>6.36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857.9293619053376</v>
      </c>
      <c r="P31" s="77">
        <v>74.760000000000005</v>
      </c>
      <c r="Q31" s="77">
        <v>26.626932381062087</v>
      </c>
      <c r="R31" s="80">
        <v>18.857751013594083</v>
      </c>
      <c r="S31" s="80">
        <v>0</v>
      </c>
      <c r="T31" s="78">
        <f>SUMPRODUCT(LTA!F31:AJ31,LTA!F$101:AJ$101,LTA!F$105:AJ$105)</f>
        <v>8.629999999999999</v>
      </c>
      <c r="U31" s="78">
        <f>SUMPRODUCT(LTA!F31:AJ31,LTA!F$102:AJ$102,LTA!F$105:AJ$105)</f>
        <v>424.19000000000005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-702</v>
      </c>
      <c r="AA31" s="117">
        <f>STOA!J31</f>
        <v>389.68</v>
      </c>
      <c r="AB31" s="117">
        <f>-STOA!P31</f>
        <v>0</v>
      </c>
      <c r="AC31">
        <f t="shared" si="0"/>
        <v>23.056235397217684</v>
      </c>
      <c r="AD31">
        <f t="shared" si="1"/>
        <v>1186.7380687660288</v>
      </c>
      <c r="AE31">
        <f>'IDT-1'!F31</f>
        <v>0</v>
      </c>
      <c r="AF31" s="26"/>
      <c r="AG31">
        <f t="shared" si="2"/>
        <v>1186.7380687660288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12.020258863252673</v>
      </c>
      <c r="F32">
        <f>GT_Spot!T32</f>
        <v>0</v>
      </c>
      <c r="G32">
        <f>PPCL_NG!T32</f>
        <v>23.14</v>
      </c>
      <c r="H32">
        <f>PPCL_Spot!T32</f>
        <v>6.36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861.2695018687026</v>
      </c>
      <c r="P32" s="77">
        <v>74.760000000000005</v>
      </c>
      <c r="Q32" s="77">
        <v>26.626932381062087</v>
      </c>
      <c r="R32" s="80">
        <v>20.7</v>
      </c>
      <c r="S32" s="80">
        <v>0</v>
      </c>
      <c r="T32" s="78">
        <f>SUMPRODUCT(LTA!F32:AJ32,LTA!F$101:AJ$101,LTA!F$105:AJ$105)</f>
        <v>22.98</v>
      </c>
      <c r="U32" s="78">
        <f>SUMPRODUCT(LTA!F32:AJ32,LTA!F$102:AJ$102,LTA!F$105:AJ$105)</f>
        <v>427.18000000000006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-708</v>
      </c>
      <c r="AA32" s="117">
        <f>STOA!J32</f>
        <v>389.68</v>
      </c>
      <c r="AB32" s="117">
        <f>-STOA!P32</f>
        <v>0</v>
      </c>
      <c r="AC32">
        <f t="shared" si="0"/>
        <v>23.646413185108841</v>
      </c>
      <c r="AD32">
        <f t="shared" si="1"/>
        <v>1241.1602799279085</v>
      </c>
      <c r="AE32">
        <f>'IDT-1'!F32</f>
        <v>0</v>
      </c>
      <c r="AF32" s="26"/>
      <c r="AG32">
        <f t="shared" si="2"/>
        <v>1241.1602799279085</v>
      </c>
      <c r="AI32" s="75">
        <f>PXIL!J32</f>
        <v>0</v>
      </c>
      <c r="AJ32" s="75">
        <f>PXIL!P32</f>
        <v>0</v>
      </c>
      <c r="AK32" s="75">
        <f>RTM_IEX!J32</f>
        <v>38.49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12.020258863252673</v>
      </c>
      <c r="F33">
        <f>GT_Spot!T33</f>
        <v>0</v>
      </c>
      <c r="G33">
        <f>PPCL_NG!T33</f>
        <v>23.14</v>
      </c>
      <c r="H33">
        <f>PPCL_Spot!T33</f>
        <v>6.36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869.16643852213747</v>
      </c>
      <c r="P33" s="77">
        <v>74.760000000000005</v>
      </c>
      <c r="Q33" s="77">
        <v>26.626932381062087</v>
      </c>
      <c r="R33" s="80">
        <v>20.7</v>
      </c>
      <c r="S33" s="80">
        <v>0</v>
      </c>
      <c r="T33" s="78">
        <f>SUMPRODUCT(LTA!F33:AJ33,LTA!F$101:AJ$101,LTA!F$105:AJ$105)</f>
        <v>30.43</v>
      </c>
      <c r="U33" s="78">
        <f>SUMPRODUCT(LTA!F33:AJ33,LTA!F$102:AJ$102,LTA!F$105:AJ$105)</f>
        <v>430.89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-710</v>
      </c>
      <c r="AA33" s="117">
        <f>STOA!J33</f>
        <v>389.68</v>
      </c>
      <c r="AB33" s="117">
        <f>-STOA!P33</f>
        <v>0</v>
      </c>
      <c r="AC33">
        <f t="shared" si="0"/>
        <v>23.747214482703459</v>
      </c>
      <c r="AD33">
        <f t="shared" si="1"/>
        <v>1248.496415283749</v>
      </c>
      <c r="AE33">
        <f>'IDT-1'!F33</f>
        <v>0</v>
      </c>
      <c r="AF33" s="26"/>
      <c r="AG33">
        <f t="shared" si="2"/>
        <v>1248.496415283749</v>
      </c>
      <c r="AI33" s="75">
        <f>PXIL!J33</f>
        <v>0</v>
      </c>
      <c r="AJ33" s="75">
        <f>PXIL!P33</f>
        <v>0</v>
      </c>
      <c r="AK33" s="75">
        <f>RTM_IEX!J33</f>
        <v>28.87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12.020258863252673</v>
      </c>
      <c r="F34">
        <f>GT_Spot!T34</f>
        <v>0</v>
      </c>
      <c r="G34">
        <f>PPCL_NG!T34</f>
        <v>23.14</v>
      </c>
      <c r="H34">
        <f>PPCL_Spot!T34</f>
        <v>6.36</v>
      </c>
      <c r="I34">
        <f>Bawana_NG!T34</f>
        <v>57.802665436937971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703.47442281815916</v>
      </c>
      <c r="P34" s="77">
        <v>28.87</v>
      </c>
      <c r="Q34" s="77">
        <v>26.626932381062087</v>
      </c>
      <c r="R34" s="80">
        <v>20.7</v>
      </c>
      <c r="S34" s="80">
        <v>0</v>
      </c>
      <c r="T34" s="78">
        <f>SUMPRODUCT(LTA!F34:AJ34,LTA!F$101:AJ$101,LTA!F$105:AJ$105)</f>
        <v>37.64</v>
      </c>
      <c r="U34" s="78">
        <f>SUMPRODUCT(LTA!F34:AJ34,LTA!F$102:AJ$102,LTA!F$105:AJ$105)</f>
        <v>435.01000000000005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-483</v>
      </c>
      <c r="AA34" s="117">
        <f>STOA!J34</f>
        <v>389.68</v>
      </c>
      <c r="AB34" s="117">
        <f>-STOA!P34</f>
        <v>0</v>
      </c>
      <c r="AC34">
        <f t="shared" si="0"/>
        <v>19.78935180325907</v>
      </c>
      <c r="AD34">
        <f t="shared" si="1"/>
        <v>1218.5349276961529</v>
      </c>
      <c r="AE34">
        <f>'IDT-1'!F34</f>
        <v>0</v>
      </c>
      <c r="AF34" s="26"/>
      <c r="AG34">
        <f t="shared" si="2"/>
        <v>1218.5349276961529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12.020845396641576</v>
      </c>
      <c r="F35">
        <f>GT_Spot!T35</f>
        <v>0</v>
      </c>
      <c r="G35">
        <f>PPCL_NG!T35</f>
        <v>23.14</v>
      </c>
      <c r="H35">
        <f>PPCL_Spot!T35</f>
        <v>6.36</v>
      </c>
      <c r="I35">
        <f>Bawana_NG!T35</f>
        <v>57.802665436937971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684.90809440377438</v>
      </c>
      <c r="P35" s="77">
        <v>38.49</v>
      </c>
      <c r="Q35" s="77">
        <v>26.626932381062087</v>
      </c>
      <c r="R35" s="80">
        <v>20.7</v>
      </c>
      <c r="S35" s="80">
        <v>0</v>
      </c>
      <c r="T35" s="78">
        <f>SUMPRODUCT(LTA!F35:AJ35,LTA!F$101:AJ$101,LTA!F$105:AJ$105)</f>
        <v>44.91</v>
      </c>
      <c r="U35" s="78">
        <f>SUMPRODUCT(LTA!F35:AJ35,LTA!F$102:AJ$102,LTA!F$105:AJ$105)</f>
        <v>460.84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-485</v>
      </c>
      <c r="AA35" s="117">
        <f>STOA!J35</f>
        <v>389.68</v>
      </c>
      <c r="AB35" s="117">
        <f>-STOA!P35</f>
        <v>0</v>
      </c>
      <c r="AC35">
        <f t="shared" si="0"/>
        <v>20.241618717805583</v>
      </c>
      <c r="AD35">
        <f t="shared" si="1"/>
        <v>1215.2369189006106</v>
      </c>
      <c r="AE35">
        <f>'IDT-1'!F35</f>
        <v>0</v>
      </c>
      <c r="AF35" s="26"/>
      <c r="AG35">
        <f t="shared" si="2"/>
        <v>1215.2369189006106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12.020845396641576</v>
      </c>
      <c r="F36">
        <f>GT_Spot!T36</f>
        <v>0</v>
      </c>
      <c r="G36">
        <f>PPCL_NG!T36</f>
        <v>23.14</v>
      </c>
      <c r="H36">
        <f>PPCL_Spot!T36</f>
        <v>6.36</v>
      </c>
      <c r="I36">
        <f>Bawana_NG!T36</f>
        <v>57.802665436937971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675.47362508735443</v>
      </c>
      <c r="P36" s="77">
        <v>38.489999999999995</v>
      </c>
      <c r="Q36" s="77">
        <v>26.626932381062087</v>
      </c>
      <c r="R36" s="80">
        <v>20.7</v>
      </c>
      <c r="S36" s="80">
        <v>0</v>
      </c>
      <c r="T36" s="78">
        <f>SUMPRODUCT(LTA!F36:AJ36,LTA!F$101:AJ$101,LTA!F$105:AJ$105)</f>
        <v>52.28</v>
      </c>
      <c r="U36" s="78">
        <f>SUMPRODUCT(LTA!F36:AJ36,LTA!F$102:AJ$102,LTA!F$105:AJ$105)</f>
        <v>465.92999999999995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-486</v>
      </c>
      <c r="AA36" s="117">
        <f>STOA!J36</f>
        <v>389.68</v>
      </c>
      <c r="AB36" s="117">
        <f>-STOA!P36</f>
        <v>0</v>
      </c>
      <c r="AC36">
        <f t="shared" si="0"/>
        <v>19.87760577684449</v>
      </c>
      <c r="AD36">
        <f t="shared" si="1"/>
        <v>1262.6264625251515</v>
      </c>
      <c r="AE36">
        <f>'IDT-1'!F36</f>
        <v>0</v>
      </c>
      <c r="AF36" s="26"/>
      <c r="AG36">
        <f t="shared" si="2"/>
        <v>1262.6264625251515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12.020845396641576</v>
      </c>
      <c r="F37">
        <f>GT_Spot!T37</f>
        <v>0</v>
      </c>
      <c r="G37">
        <f>PPCL_NG!T37</f>
        <v>23.14</v>
      </c>
      <c r="H37">
        <f>PPCL_Spot!T37</f>
        <v>6.36</v>
      </c>
      <c r="I37">
        <f>Bawana_NG!T37</f>
        <v>57.802665436937971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617.02139104514038</v>
      </c>
      <c r="P37" s="77">
        <v>28.87</v>
      </c>
      <c r="Q37" s="77">
        <v>6.7389928272564257</v>
      </c>
      <c r="R37" s="80">
        <v>20.7</v>
      </c>
      <c r="S37" s="80">
        <v>0</v>
      </c>
      <c r="T37" s="78">
        <f>SUMPRODUCT(LTA!F37:AJ37,LTA!F$101:AJ$101,LTA!F$105:AJ$105)</f>
        <v>59.96</v>
      </c>
      <c r="U37" s="78">
        <f>SUMPRODUCT(LTA!F37:AJ37,LTA!F$102:AJ$102,LTA!F$105:AJ$105)</f>
        <v>375.13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-293</v>
      </c>
      <c r="AA37" s="117">
        <f>STOA!J37</f>
        <v>389.68</v>
      </c>
      <c r="AB37" s="117">
        <f>-STOA!P37</f>
        <v>0</v>
      </c>
      <c r="AC37">
        <f t="shared" si="0"/>
        <v>17.324481201580468</v>
      </c>
      <c r="AD37">
        <f t="shared" si="1"/>
        <v>1212.0994135043959</v>
      </c>
      <c r="AE37">
        <f>'IDT-1'!F37</f>
        <v>0</v>
      </c>
      <c r="AF37" s="26"/>
      <c r="AG37">
        <f t="shared" si="2"/>
        <v>1212.0994135043959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12.020845396641576</v>
      </c>
      <c r="F38">
        <f>GT_Spot!T38</f>
        <v>0</v>
      </c>
      <c r="G38">
        <f>PPCL_NG!T38</f>
        <v>23.14</v>
      </c>
      <c r="H38">
        <f>PPCL_Spot!T38</f>
        <v>6.36</v>
      </c>
      <c r="I38">
        <f>Bawana_NG!T38</f>
        <v>57.802665436937971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617.02146919039808</v>
      </c>
      <c r="P38" s="77">
        <v>28.87</v>
      </c>
      <c r="Q38" s="77">
        <v>6.7389928272564257</v>
      </c>
      <c r="R38" s="80">
        <v>20.7</v>
      </c>
      <c r="S38" s="80">
        <v>0</v>
      </c>
      <c r="T38" s="78">
        <f>SUMPRODUCT(LTA!F38:AJ38,LTA!F$101:AJ$101,LTA!F$105:AJ$105)</f>
        <v>45.730000000000004</v>
      </c>
      <c r="U38" s="78">
        <f>SUMPRODUCT(LTA!F38:AJ38,LTA!F$102:AJ$102,LTA!F$105:AJ$105)</f>
        <v>379.39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-293</v>
      </c>
      <c r="AA38" s="117">
        <f>STOA!J38</f>
        <v>389.68</v>
      </c>
      <c r="AB38" s="117">
        <f>-STOA!P38</f>
        <v>0</v>
      </c>
      <c r="AC38">
        <f t="shared" si="0"/>
        <v>16.659667600316045</v>
      </c>
      <c r="AD38">
        <f t="shared" si="1"/>
        <v>1267.7943052509183</v>
      </c>
      <c r="AE38">
        <f>'IDT-1'!F38</f>
        <v>0</v>
      </c>
      <c r="AF38" s="26"/>
      <c r="AG38">
        <f t="shared" si="2"/>
        <v>1267.7943052509183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11.916618413433699</v>
      </c>
      <c r="F39">
        <f>GT_Spot!T39</f>
        <v>0</v>
      </c>
      <c r="G39">
        <f>PPCL_NG!T39</f>
        <v>23.14</v>
      </c>
      <c r="H39">
        <f>PPCL_Spot!T39</f>
        <v>6</v>
      </c>
      <c r="I39">
        <f>Bawana_NG!T39</f>
        <v>57.802665436937971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617.64421012214223</v>
      </c>
      <c r="P39" s="77">
        <v>28.87</v>
      </c>
      <c r="Q39" s="77">
        <v>6.7389928272564257</v>
      </c>
      <c r="R39" s="80">
        <v>20.7</v>
      </c>
      <c r="S39" s="80">
        <v>0</v>
      </c>
      <c r="T39" s="78">
        <f>SUMPRODUCT(LTA!F39:AJ39,LTA!F$101:AJ$101,LTA!F$105:AJ$105)</f>
        <v>48.160000000000004</v>
      </c>
      <c r="U39" s="78">
        <f>SUMPRODUCT(LTA!F39:AJ39,LTA!F$102:AJ$102,LTA!F$105:AJ$105)</f>
        <v>380.81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-260</v>
      </c>
      <c r="AA39" s="117">
        <f>STOA!J39</f>
        <v>389.68</v>
      </c>
      <c r="AB39" s="117">
        <f>-STOA!P39</f>
        <v>0</v>
      </c>
      <c r="AC39">
        <f t="shared" si="0"/>
        <v>16.845870690940483</v>
      </c>
      <c r="AD39">
        <f t="shared" si="1"/>
        <v>1254.6166161088299</v>
      </c>
      <c r="AE39">
        <f>'IDT-1'!F39</f>
        <v>0</v>
      </c>
      <c r="AF39" s="26"/>
      <c r="AG39">
        <f t="shared" si="2"/>
        <v>1254.6166161088299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11.916618413433699</v>
      </c>
      <c r="F40">
        <f>GT_Spot!T40</f>
        <v>0</v>
      </c>
      <c r="G40">
        <f>PPCL_NG!T40</f>
        <v>23.14</v>
      </c>
      <c r="H40">
        <f>PPCL_Spot!T40</f>
        <v>6</v>
      </c>
      <c r="I40">
        <f>Bawana_NG!T40</f>
        <v>57.802665436937971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617.64556708572911</v>
      </c>
      <c r="P40" s="77">
        <v>28.87</v>
      </c>
      <c r="Q40" s="77">
        <v>6.7389928272564257</v>
      </c>
      <c r="R40" s="80">
        <v>20.7</v>
      </c>
      <c r="S40" s="80">
        <v>0</v>
      </c>
      <c r="T40" s="78">
        <f>SUMPRODUCT(LTA!F40:AJ40,LTA!F$101:AJ$101,LTA!F$105:AJ$105)</f>
        <v>45.19</v>
      </c>
      <c r="U40" s="78">
        <f>SUMPRODUCT(LTA!F40:AJ40,LTA!F$102:AJ$102,LTA!F$105:AJ$105)</f>
        <v>385.05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-209</v>
      </c>
      <c r="AA40" s="117">
        <f>STOA!J40</f>
        <v>389.68</v>
      </c>
      <c r="AB40" s="117">
        <f>-STOA!P40</f>
        <v>0</v>
      </c>
      <c r="AC40">
        <f t="shared" si="0"/>
        <v>16.404274128588089</v>
      </c>
      <c r="AD40">
        <f t="shared" si="1"/>
        <v>1307.3295696347693</v>
      </c>
      <c r="AE40">
        <f>'IDT-1'!F40</f>
        <v>0</v>
      </c>
      <c r="AF40" s="26"/>
      <c r="AG40">
        <f t="shared" si="2"/>
        <v>1307.3295696347693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11.916618413433699</v>
      </c>
      <c r="F41">
        <f>GT_Spot!T41</f>
        <v>0</v>
      </c>
      <c r="G41">
        <f>PPCL_NG!T41</f>
        <v>23.14</v>
      </c>
      <c r="H41">
        <f>PPCL_Spot!T41</f>
        <v>6</v>
      </c>
      <c r="I41">
        <f>Bawana_NG!T41</f>
        <v>57.802665436937971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622.71226025595934</v>
      </c>
      <c r="P41" s="77">
        <v>28.87</v>
      </c>
      <c r="Q41" s="77">
        <v>6.7389928272564257</v>
      </c>
      <c r="R41" s="80">
        <v>20.7</v>
      </c>
      <c r="S41" s="80">
        <v>0</v>
      </c>
      <c r="T41" s="78">
        <f>SUMPRODUCT(LTA!F41:AJ41,LTA!F$101:AJ$101,LTA!F$105:AJ$105)</f>
        <v>48.92</v>
      </c>
      <c r="U41" s="78">
        <f>SUMPRODUCT(LTA!F41:AJ41,LTA!F$102:AJ$102,LTA!F$105:AJ$105)</f>
        <v>389.32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-156</v>
      </c>
      <c r="AA41" s="117">
        <f>STOA!J41</f>
        <v>389.68</v>
      </c>
      <c r="AB41" s="117">
        <f>-STOA!P41</f>
        <v>0</v>
      </c>
      <c r="AC41">
        <f t="shared" si="0"/>
        <v>15.77008861847804</v>
      </c>
      <c r="AD41">
        <f t="shared" si="1"/>
        <v>1462.9004483151093</v>
      </c>
      <c r="AE41">
        <f>'IDT-1'!F41</f>
        <v>0</v>
      </c>
      <c r="AF41" s="26"/>
      <c r="AG41">
        <f t="shared" si="2"/>
        <v>1462.9004483151093</v>
      </c>
      <c r="AI41" s="75">
        <f>PXIL!J41</f>
        <v>0</v>
      </c>
      <c r="AJ41" s="75">
        <f>PXIL!P41</f>
        <v>0</v>
      </c>
      <c r="AK41" s="75">
        <f>RTM_IEX!J41</f>
        <v>28.87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11.916618413433699</v>
      </c>
      <c r="F42">
        <f>GT_Spot!T42</f>
        <v>0</v>
      </c>
      <c r="G42">
        <f>PPCL_NG!T42</f>
        <v>23.14</v>
      </c>
      <c r="H42">
        <f>PPCL_Spot!T42</f>
        <v>6.36</v>
      </c>
      <c r="I42">
        <f>Bawana_NG!T42</f>
        <v>57.802665436937971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622.71220120120449</v>
      </c>
      <c r="P42" s="77">
        <v>28.87</v>
      </c>
      <c r="Q42" s="77">
        <v>6.7389928272564257</v>
      </c>
      <c r="R42" s="80">
        <v>20.7</v>
      </c>
      <c r="S42" s="80">
        <v>0</v>
      </c>
      <c r="T42" s="78">
        <f>SUMPRODUCT(LTA!F42:AJ42,LTA!F$101:AJ$101,LTA!F$105:AJ$105)</f>
        <v>54.83</v>
      </c>
      <c r="U42" s="78">
        <f>SUMPRODUCT(LTA!F42:AJ42,LTA!F$102:AJ$102,LTA!F$105:AJ$105)</f>
        <v>385.74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-113</v>
      </c>
      <c r="AA42" s="117">
        <f>STOA!J42</f>
        <v>389.68</v>
      </c>
      <c r="AB42" s="117">
        <f>-STOA!P42</f>
        <v>0</v>
      </c>
      <c r="AC42">
        <f t="shared" si="0"/>
        <v>15.411912615341802</v>
      </c>
      <c r="AD42">
        <f t="shared" si="1"/>
        <v>1508.9385652634908</v>
      </c>
      <c r="AE42">
        <f>'IDT-1'!F42</f>
        <v>0</v>
      </c>
      <c r="AF42" s="26"/>
      <c r="AG42">
        <f t="shared" si="2"/>
        <v>1508.9385652634908</v>
      </c>
      <c r="AI42" s="75">
        <f>PXIL!J42</f>
        <v>0</v>
      </c>
      <c r="AJ42" s="75">
        <f>PXIL!P42</f>
        <v>0</v>
      </c>
      <c r="AK42" s="75">
        <f>RTM_IEX!J42</f>
        <v>28.86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11.916618413433699</v>
      </c>
      <c r="F43">
        <f>GT_Spot!T43</f>
        <v>0</v>
      </c>
      <c r="G43">
        <f>PPCL_NG!T43</f>
        <v>23.14</v>
      </c>
      <c r="H43">
        <f>PPCL_Spot!T43</f>
        <v>6.36</v>
      </c>
      <c r="I43">
        <f>Bawana_NG!T43</f>
        <v>57.802665436937971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620.67414162280272</v>
      </c>
      <c r="P43" s="77">
        <v>28.87</v>
      </c>
      <c r="Q43" s="77">
        <v>6.7389928272564257</v>
      </c>
      <c r="R43" s="80">
        <v>20.7</v>
      </c>
      <c r="S43" s="80">
        <v>0</v>
      </c>
      <c r="T43" s="78">
        <f>SUMPRODUCT(LTA!F43:AJ43,LTA!F$101:AJ$101,LTA!F$105:AJ$105)</f>
        <v>73.400000000000006</v>
      </c>
      <c r="U43" s="78">
        <f>SUMPRODUCT(LTA!F43:AJ43,LTA!F$102:AJ$102,LTA!F$105:AJ$105)</f>
        <v>389.02000000000004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-84</v>
      </c>
      <c r="AA43" s="117">
        <f>STOA!J43</f>
        <v>389.68</v>
      </c>
      <c r="AB43" s="117">
        <f>-STOA!P43</f>
        <v>0</v>
      </c>
      <c r="AC43">
        <f t="shared" si="0"/>
        <v>15.074823992908199</v>
      </c>
      <c r="AD43">
        <f t="shared" si="1"/>
        <v>1529.2275943075226</v>
      </c>
      <c r="AE43">
        <f>'IDT-1'!F43</f>
        <v>0</v>
      </c>
      <c r="AF43" s="26"/>
      <c r="AG43">
        <f t="shared" si="2"/>
        <v>1529.2275943075226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11.916618413433699</v>
      </c>
      <c r="F44">
        <f>GT_Spot!T44</f>
        <v>0</v>
      </c>
      <c r="G44">
        <f>PPCL_NG!T44</f>
        <v>23.14</v>
      </c>
      <c r="H44">
        <f>PPCL_Spot!T44</f>
        <v>6.36</v>
      </c>
      <c r="I44">
        <f>Bawana_NG!T44</f>
        <v>57.802665436937971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620.67408238053815</v>
      </c>
      <c r="P44" s="77">
        <v>28.87</v>
      </c>
      <c r="Q44" s="77">
        <v>6.7389928272564257</v>
      </c>
      <c r="R44" s="80">
        <v>20.7</v>
      </c>
      <c r="S44" s="80">
        <v>0</v>
      </c>
      <c r="T44" s="78">
        <f>SUMPRODUCT(LTA!F44:AJ44,LTA!F$101:AJ$101,LTA!F$105:AJ$105)</f>
        <v>78.460000000000008</v>
      </c>
      <c r="U44" s="78">
        <f>SUMPRODUCT(LTA!F44:AJ44,LTA!F$102:AJ$102,LTA!F$105:AJ$105)</f>
        <v>391.91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-65</v>
      </c>
      <c r="AA44" s="117">
        <f>STOA!J44</f>
        <v>389.68</v>
      </c>
      <c r="AB44" s="117">
        <f>-STOA!P44</f>
        <v>0</v>
      </c>
      <c r="AC44">
        <f t="shared" si="0"/>
        <v>14.976099048654561</v>
      </c>
      <c r="AD44">
        <f t="shared" si="1"/>
        <v>1556.2762600095118</v>
      </c>
      <c r="AE44">
        <f>'IDT-1'!F44</f>
        <v>0</v>
      </c>
      <c r="AF44" s="26"/>
      <c r="AG44">
        <f t="shared" si="2"/>
        <v>1556.2762600095118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11.916618413433699</v>
      </c>
      <c r="F45">
        <f>GT_Spot!T45</f>
        <v>0</v>
      </c>
      <c r="G45">
        <f>PPCL_NG!T45</f>
        <v>23.14</v>
      </c>
      <c r="H45">
        <f>PPCL_Spot!T45</f>
        <v>6.36</v>
      </c>
      <c r="I45">
        <f>Bawana_NG!T45</f>
        <v>57.802665436937971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616.72790146520265</v>
      </c>
      <c r="P45" s="77">
        <v>28.87</v>
      </c>
      <c r="Q45" s="77">
        <v>6.7389928272564257</v>
      </c>
      <c r="R45" s="80">
        <v>20.7</v>
      </c>
      <c r="S45" s="80">
        <v>0</v>
      </c>
      <c r="T45" s="78">
        <f>SUMPRODUCT(LTA!F45:AJ45,LTA!F$101:AJ$101,LTA!F$105:AJ$105)</f>
        <v>83.7</v>
      </c>
      <c r="U45" s="78">
        <f>SUMPRODUCT(LTA!F45:AJ45,LTA!F$102:AJ$102,LTA!F$105:AJ$105)</f>
        <v>394.88000000000005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-44</v>
      </c>
      <c r="AA45" s="117">
        <f>STOA!J45</f>
        <v>389.68</v>
      </c>
      <c r="AB45" s="117">
        <f>-STOA!P45</f>
        <v>0</v>
      </c>
      <c r="AC45">
        <f t="shared" si="0"/>
        <v>14.827179978633508</v>
      </c>
      <c r="AD45">
        <f t="shared" si="1"/>
        <v>1581.6889981641975</v>
      </c>
      <c r="AE45">
        <f>'IDT-1'!F45</f>
        <v>0</v>
      </c>
      <c r="AF45" s="26"/>
      <c r="AG45">
        <f t="shared" si="2"/>
        <v>1581.6889981641975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11.916618413433699</v>
      </c>
      <c r="F46">
        <f>GT_Spot!T46</f>
        <v>0</v>
      </c>
      <c r="G46">
        <f>PPCL_NG!T46</f>
        <v>23.14</v>
      </c>
      <c r="H46">
        <f>PPCL_Spot!T46</f>
        <v>6.36</v>
      </c>
      <c r="I46">
        <f>Bawana_NG!T46</f>
        <v>57.802665436937971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616.72784222293819</v>
      </c>
      <c r="P46" s="77">
        <v>28.87</v>
      </c>
      <c r="Q46" s="77">
        <v>6.7389928272564257</v>
      </c>
      <c r="R46" s="80">
        <v>20.7</v>
      </c>
      <c r="S46" s="80">
        <v>0</v>
      </c>
      <c r="T46" s="78">
        <f>SUMPRODUCT(LTA!F46:AJ46,LTA!F$101:AJ$101,LTA!F$105:AJ$105)</f>
        <v>90.19</v>
      </c>
      <c r="U46" s="78">
        <f>SUMPRODUCT(LTA!F46:AJ46,LTA!F$102:AJ$102,LTA!F$105:AJ$105)</f>
        <v>397.40000000000009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-35</v>
      </c>
      <c r="AA46" s="117">
        <f>STOA!J46</f>
        <v>389.68</v>
      </c>
      <c r="AB46" s="117">
        <f>-STOA!P46</f>
        <v>0</v>
      </c>
      <c r="AC46">
        <f t="shared" si="0"/>
        <v>14.826564309601821</v>
      </c>
      <c r="AD46">
        <f t="shared" si="1"/>
        <v>1599.6995545909647</v>
      </c>
      <c r="AE46">
        <f>'IDT-1'!F46</f>
        <v>0</v>
      </c>
      <c r="AF46" s="26"/>
      <c r="AG46">
        <f t="shared" si="2"/>
        <v>1599.6995545909647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11.916618413433699</v>
      </c>
      <c r="F47">
        <f>GT_Spot!T47</f>
        <v>0</v>
      </c>
      <c r="G47">
        <f>PPCL_NG!T47</f>
        <v>23.14</v>
      </c>
      <c r="H47">
        <f>PPCL_Spot!T47</f>
        <v>6.36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615.22066995799264</v>
      </c>
      <c r="P47" s="77">
        <v>28.87</v>
      </c>
      <c r="Q47" s="77">
        <v>6.7389928272564257</v>
      </c>
      <c r="R47" s="80">
        <v>20.7</v>
      </c>
      <c r="S47" s="80">
        <v>0</v>
      </c>
      <c r="T47" s="78">
        <f>SUMPRODUCT(LTA!F47:AJ47,LTA!F$101:AJ$101,LTA!F$105:AJ$105)</f>
        <v>95.550000000000011</v>
      </c>
      <c r="U47" s="78">
        <f>SUMPRODUCT(LTA!F47:AJ47,LTA!F$102:AJ$102,LTA!F$105:AJ$105)</f>
        <v>398.78000000000003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-14</v>
      </c>
      <c r="AA47" s="117">
        <f>STOA!J47</f>
        <v>389.68</v>
      </c>
      <c r="AB47" s="117">
        <f>-STOA!P47</f>
        <v>0</v>
      </c>
      <c r="AC47">
        <f t="shared" si="0"/>
        <v>15.150196711190866</v>
      </c>
      <c r="AD47">
        <f t="shared" si="1"/>
        <v>1557.8060844874922</v>
      </c>
      <c r="AE47">
        <f>'IDT-1'!F47</f>
        <v>0</v>
      </c>
      <c r="AF47" s="26"/>
      <c r="AG47">
        <f t="shared" si="2"/>
        <v>1557.8060844874922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11.916618413433699</v>
      </c>
      <c r="F48">
        <f>GT_Spot!T48</f>
        <v>0</v>
      </c>
      <c r="G48">
        <f>PPCL_NG!T48</f>
        <v>23.14</v>
      </c>
      <c r="H48">
        <f>PPCL_Spot!T48</f>
        <v>6.36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615.22066995799264</v>
      </c>
      <c r="P48" s="77">
        <v>28.87</v>
      </c>
      <c r="Q48" s="77">
        <v>6.7389928272564257</v>
      </c>
      <c r="R48" s="80">
        <v>20.7</v>
      </c>
      <c r="S48" s="80">
        <v>0</v>
      </c>
      <c r="T48" s="78">
        <f>SUMPRODUCT(LTA!F48:AJ48,LTA!F$101:AJ$101,LTA!F$105:AJ$105)</f>
        <v>99.14</v>
      </c>
      <c r="U48" s="78">
        <f>SUMPRODUCT(LTA!F48:AJ48,LTA!F$102:AJ$102,LTA!F$105:AJ$105)</f>
        <v>400.88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-4</v>
      </c>
      <c r="AA48" s="117">
        <f>STOA!J48</f>
        <v>389.68</v>
      </c>
      <c r="AB48" s="117">
        <f>-STOA!P48</f>
        <v>0</v>
      </c>
      <c r="AC48">
        <f t="shared" si="0"/>
        <v>14.756362335081096</v>
      </c>
      <c r="AD48">
        <f t="shared" si="1"/>
        <v>1613.8899188636017</v>
      </c>
      <c r="AE48">
        <f>'IDT-1'!F48</f>
        <v>0</v>
      </c>
      <c r="AF48" s="26"/>
      <c r="AG48">
        <f t="shared" si="2"/>
        <v>1613.8899188636017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11.916618413433699</v>
      </c>
      <c r="F49">
        <f>GT_Spot!T49</f>
        <v>0</v>
      </c>
      <c r="G49">
        <f>PPCL_NG!T49</f>
        <v>23.14</v>
      </c>
      <c r="H49">
        <f>PPCL_Spot!T49</f>
        <v>6.36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615.22245885628263</v>
      </c>
      <c r="P49" s="77">
        <v>29.380000000000003</v>
      </c>
      <c r="Q49" s="77">
        <v>6.7389928272564257</v>
      </c>
      <c r="R49" s="80">
        <v>20.7</v>
      </c>
      <c r="S49" s="80">
        <v>0</v>
      </c>
      <c r="T49" s="78">
        <f>SUMPRODUCT(LTA!F49:AJ49,LTA!F$101:AJ$101,LTA!F$105:AJ$105)</f>
        <v>109.54</v>
      </c>
      <c r="U49" s="78">
        <f>SUMPRODUCT(LTA!F49:AJ49,LTA!F$102:AJ$102,LTA!F$105:AJ$105)</f>
        <v>404.35000000000008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389.68</v>
      </c>
      <c r="AB49" s="117">
        <f>-STOA!P49</f>
        <v>0</v>
      </c>
      <c r="AC49">
        <f t="shared" si="0"/>
        <v>14.669847016853362</v>
      </c>
      <c r="AD49">
        <f t="shared" si="1"/>
        <v>1652.3582230801196</v>
      </c>
      <c r="AE49">
        <f>'IDT-1'!F49</f>
        <v>0</v>
      </c>
      <c r="AF49" s="26"/>
      <c r="AG49">
        <f t="shared" si="2"/>
        <v>1652.3582230801196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11.916618413433699</v>
      </c>
      <c r="F50">
        <f>GT_Spot!T50</f>
        <v>0</v>
      </c>
      <c r="G50">
        <f>PPCL_NG!T50</f>
        <v>23.14</v>
      </c>
      <c r="H50">
        <f>PPCL_Spot!T50</f>
        <v>6.36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615.22245885628263</v>
      </c>
      <c r="P50" s="77">
        <v>29.380000000000003</v>
      </c>
      <c r="Q50" s="77">
        <v>6.7389928272564257</v>
      </c>
      <c r="R50" s="80">
        <v>20.7</v>
      </c>
      <c r="S50" s="80">
        <v>0</v>
      </c>
      <c r="T50" s="78">
        <f>SUMPRODUCT(LTA!F50:AJ50,LTA!F$101:AJ$101,LTA!F$105:AJ$105)</f>
        <v>109.67</v>
      </c>
      <c r="U50" s="78">
        <f>SUMPRODUCT(LTA!F50:AJ50,LTA!F$102:AJ$102,LTA!F$105:AJ$105)</f>
        <v>407.59000000000003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-14</v>
      </c>
      <c r="AA50" s="117">
        <f>STOA!J50</f>
        <v>389.68</v>
      </c>
      <c r="AB50" s="117">
        <f>-STOA!P50</f>
        <v>0</v>
      </c>
      <c r="AC50">
        <f t="shared" si="0"/>
        <v>14.823796802164098</v>
      </c>
      <c r="AD50">
        <f t="shared" si="1"/>
        <v>1641.574273294809</v>
      </c>
      <c r="AE50">
        <f>'IDT-1'!F50</f>
        <v>0</v>
      </c>
      <c r="AF50" s="26"/>
      <c r="AG50">
        <f t="shared" si="2"/>
        <v>1641.574273294809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11.916618413433699</v>
      </c>
      <c r="F51">
        <f>GT_Spot!T51</f>
        <v>0</v>
      </c>
      <c r="G51">
        <f>PPCL_NG!T51</f>
        <v>23.14</v>
      </c>
      <c r="H51">
        <f>PPCL_Spot!T51</f>
        <v>6.17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614.7808682812888</v>
      </c>
      <c r="P51" s="77">
        <v>28.869999999999997</v>
      </c>
      <c r="Q51" s="77">
        <v>6.7389928272564257</v>
      </c>
      <c r="R51" s="80">
        <v>20.7</v>
      </c>
      <c r="S51" s="80">
        <v>0</v>
      </c>
      <c r="T51" s="78">
        <f>SUMPRODUCT(LTA!F51:AJ51,LTA!F$101:AJ$101,LTA!F$105:AJ$105)</f>
        <v>109.72</v>
      </c>
      <c r="U51" s="78">
        <f>SUMPRODUCT(LTA!F51:AJ51,LTA!F$102:AJ$102,LTA!F$105:AJ$105)</f>
        <v>468.24999999999994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-40</v>
      </c>
      <c r="AA51" s="117">
        <f>STOA!J51</f>
        <v>389.68</v>
      </c>
      <c r="AB51" s="117">
        <f>-STOA!P51</f>
        <v>0</v>
      </c>
      <c r="AC51">
        <f t="shared" si="0"/>
        <v>16.46664287290076</v>
      </c>
      <c r="AD51">
        <f t="shared" si="1"/>
        <v>1573.4998366490781</v>
      </c>
      <c r="AE51">
        <f>'IDT-1'!F51</f>
        <v>0</v>
      </c>
      <c r="AF51" s="26"/>
      <c r="AG51">
        <f t="shared" si="2"/>
        <v>1573.4998366490781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11.916618413433699</v>
      </c>
      <c r="F52">
        <f>GT_Spot!T52</f>
        <v>0</v>
      </c>
      <c r="G52">
        <f>PPCL_NG!T52</f>
        <v>23.14</v>
      </c>
      <c r="H52">
        <f>PPCL_Spot!T52</f>
        <v>6.17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614.7808682812888</v>
      </c>
      <c r="P52" s="77">
        <v>28.869999999999997</v>
      </c>
      <c r="Q52" s="77">
        <v>6.7389928272564257</v>
      </c>
      <c r="R52" s="80">
        <v>20.7</v>
      </c>
      <c r="S52" s="80">
        <v>0</v>
      </c>
      <c r="T52" s="78">
        <f>SUMPRODUCT(LTA!F52:AJ52,LTA!F$101:AJ$101,LTA!F$105:AJ$105)</f>
        <v>109.77</v>
      </c>
      <c r="U52" s="78">
        <f>SUMPRODUCT(LTA!F52:AJ52,LTA!F$102:AJ$102,LTA!F$105:AJ$105)</f>
        <v>470.84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-34</v>
      </c>
      <c r="AA52" s="117">
        <f>STOA!J52</f>
        <v>389.68</v>
      </c>
      <c r="AB52" s="117">
        <f>-STOA!P52</f>
        <v>0</v>
      </c>
      <c r="AC52">
        <f t="shared" si="0"/>
        <v>15.90391845643587</v>
      </c>
      <c r="AD52">
        <f t="shared" si="1"/>
        <v>1642.7025610655433</v>
      </c>
      <c r="AE52">
        <f>'IDT-1'!F52</f>
        <v>0</v>
      </c>
      <c r="AF52" s="26"/>
      <c r="AG52">
        <f t="shared" si="2"/>
        <v>1642.7025610655433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-40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11.916618413433699</v>
      </c>
      <c r="F53">
        <f>GT_Spot!T53</f>
        <v>0</v>
      </c>
      <c r="G53">
        <f>PPCL_NG!T53</f>
        <v>23.14</v>
      </c>
      <c r="H53">
        <f>PPCL_Spot!T53</f>
        <v>6.17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614.78451391416388</v>
      </c>
      <c r="P53" s="77">
        <v>19.350000000000005</v>
      </c>
      <c r="Q53" s="77">
        <v>6.7389928272564257</v>
      </c>
      <c r="R53" s="80">
        <v>20.7</v>
      </c>
      <c r="S53" s="80">
        <v>0</v>
      </c>
      <c r="T53" s="78">
        <f>SUMPRODUCT(LTA!F53:AJ53,LTA!F$101:AJ$101,LTA!F$105:AJ$105)</f>
        <v>109.79</v>
      </c>
      <c r="U53" s="78">
        <f>SUMPRODUCT(LTA!F53:AJ53,LTA!F$102:AJ$102,LTA!F$105:AJ$105)</f>
        <v>470.08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-39</v>
      </c>
      <c r="AA53" s="117">
        <f>STOA!J53</f>
        <v>389.68</v>
      </c>
      <c r="AB53" s="117">
        <f>-STOA!P53</f>
        <v>0</v>
      </c>
      <c r="AC53">
        <f t="shared" si="0"/>
        <v>15.636099987561266</v>
      </c>
      <c r="AD53">
        <f t="shared" si="1"/>
        <v>1652.7140251672929</v>
      </c>
      <c r="AE53">
        <f>'IDT-1'!F53</f>
        <v>0</v>
      </c>
      <c r="AF53" s="26"/>
      <c r="AG53">
        <f t="shared" si="2"/>
        <v>1652.7140251672929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11.916618413433699</v>
      </c>
      <c r="F54">
        <f>GT_Spot!T54</f>
        <v>0</v>
      </c>
      <c r="G54">
        <f>PPCL_NG!T54</f>
        <v>23.14</v>
      </c>
      <c r="H54">
        <f>PPCL_Spot!T54</f>
        <v>6.17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614.78451391416388</v>
      </c>
      <c r="P54" s="77">
        <v>19.350000000000005</v>
      </c>
      <c r="Q54" s="77">
        <v>6.7389928272564257</v>
      </c>
      <c r="R54" s="80">
        <v>20.7</v>
      </c>
      <c r="S54" s="80">
        <v>0</v>
      </c>
      <c r="T54" s="78">
        <f>SUMPRODUCT(LTA!F54:AJ54,LTA!F$101:AJ$101,LTA!F$105:AJ$105)</f>
        <v>109.72</v>
      </c>
      <c r="U54" s="78">
        <f>SUMPRODUCT(LTA!F54:AJ54,LTA!F$102:AJ$102,LTA!F$105:AJ$105)</f>
        <v>468.78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-64</v>
      </c>
      <c r="AA54" s="117">
        <f>STOA!J54</f>
        <v>389.68</v>
      </c>
      <c r="AB54" s="117">
        <f>-STOA!P54</f>
        <v>0</v>
      </c>
      <c r="AC54">
        <f t="shared" si="0"/>
        <v>15.712825262783218</v>
      </c>
      <c r="AD54">
        <f t="shared" si="1"/>
        <v>1641.2672998920707</v>
      </c>
      <c r="AE54">
        <f>'IDT-1'!F54</f>
        <v>0</v>
      </c>
      <c r="AF54" s="26"/>
      <c r="AG54">
        <f t="shared" si="2"/>
        <v>1641.2672998920707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11.916618413433699</v>
      </c>
      <c r="F55">
        <f>GT_Spot!T55</f>
        <v>0</v>
      </c>
      <c r="G55">
        <f>PPCL_NG!T55</f>
        <v>23.14</v>
      </c>
      <c r="H55">
        <f>PPCL_Spot!T55</f>
        <v>6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614.83450975673168</v>
      </c>
      <c r="P55" s="77">
        <v>19.350000000000005</v>
      </c>
      <c r="Q55" s="77">
        <v>6.7389928272564257</v>
      </c>
      <c r="R55" s="80">
        <v>20.7</v>
      </c>
      <c r="S55" s="80">
        <v>0</v>
      </c>
      <c r="T55" s="78">
        <f>SUMPRODUCT(LTA!F55:AJ55,LTA!F$101:AJ$101,LTA!F$105:AJ$105)</f>
        <v>109.63</v>
      </c>
      <c r="U55" s="78">
        <f>SUMPRODUCT(LTA!F55:AJ55,LTA!F$102:AJ$102,LTA!F$105:AJ$105)</f>
        <v>468.31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-129</v>
      </c>
      <c r="AA55" s="117">
        <f>STOA!J55</f>
        <v>389.68</v>
      </c>
      <c r="AB55" s="117">
        <f>-STOA!P55</f>
        <v>0</v>
      </c>
      <c r="AC55">
        <f t="shared" si="0"/>
        <v>16.860997804083205</v>
      </c>
      <c r="AD55">
        <f t="shared" si="1"/>
        <v>1509.4391231933389</v>
      </c>
      <c r="AE55">
        <f>'IDT-1'!F55</f>
        <v>0</v>
      </c>
      <c r="AF55" s="26"/>
      <c r="AG55">
        <f t="shared" si="2"/>
        <v>1509.4391231933389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11.916618413433699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614.83450975673168</v>
      </c>
      <c r="P56" s="77">
        <v>19.350000000000005</v>
      </c>
      <c r="Q56" s="77">
        <v>6.7389928272564257</v>
      </c>
      <c r="R56" s="80">
        <v>20.7</v>
      </c>
      <c r="S56" s="80">
        <v>0</v>
      </c>
      <c r="T56" s="78">
        <f>SUMPRODUCT(LTA!F56:AJ56,LTA!F$101:AJ$101,LTA!F$105:AJ$105)</f>
        <v>104.98</v>
      </c>
      <c r="U56" s="78">
        <f>SUMPRODUCT(LTA!F56:AJ56,LTA!F$102:AJ$102,LTA!F$105:AJ$105)</f>
        <v>440.6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-134</v>
      </c>
      <c r="AA56" s="117">
        <f>STOA!J56</f>
        <v>389.68</v>
      </c>
      <c r="AB56" s="117">
        <f>-STOA!P56</f>
        <v>0</v>
      </c>
      <c r="AC56">
        <f t="shared" si="0"/>
        <v>16.576229804083209</v>
      </c>
      <c r="AD56">
        <f t="shared" si="1"/>
        <v>1477.3638911933388</v>
      </c>
      <c r="AE56">
        <f>'IDT-1'!F56</f>
        <v>0</v>
      </c>
      <c r="AF56" s="26"/>
      <c r="AG56">
        <f t="shared" si="2"/>
        <v>1477.3638911933388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11.916618413433699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612.25351763393166</v>
      </c>
      <c r="P57" s="77">
        <v>28.87</v>
      </c>
      <c r="Q57" s="77">
        <v>6.7389928272564257</v>
      </c>
      <c r="R57" s="80">
        <v>20.7</v>
      </c>
      <c r="S57" s="80">
        <v>0</v>
      </c>
      <c r="T57" s="78">
        <f>SUMPRODUCT(LTA!F57:AJ57,LTA!F$101:AJ$101,LTA!F$105:AJ$105)</f>
        <v>104.9</v>
      </c>
      <c r="U57" s="78">
        <f>SUMPRODUCT(LTA!F57:AJ57,LTA!F$102:AJ$102,LTA!F$105:AJ$105)</f>
        <v>447.34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-104</v>
      </c>
      <c r="AA57" s="117">
        <f>STOA!J57</f>
        <v>389.68</v>
      </c>
      <c r="AB57" s="117">
        <f>-STOA!P57</f>
        <v>0</v>
      </c>
      <c r="AC57">
        <f t="shared" si="0"/>
        <v>15.896869596404986</v>
      </c>
      <c r="AD57">
        <f t="shared" si="1"/>
        <v>1581.6422592782169</v>
      </c>
      <c r="AE57">
        <f>'IDT-1'!F57</f>
        <v>0</v>
      </c>
      <c r="AF57" s="26"/>
      <c r="AG57">
        <f t="shared" si="2"/>
        <v>1581.6422592782169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11.916618413433699</v>
      </c>
      <c r="F58">
        <f>GT_Spot!T58</f>
        <v>0</v>
      </c>
      <c r="G58">
        <f>PPCL_NG!T58</f>
        <v>23.14</v>
      </c>
      <c r="H58">
        <f>PPCL_Spot!T58</f>
        <v>6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614.10929095598146</v>
      </c>
      <c r="P58" s="77">
        <v>28.87</v>
      </c>
      <c r="Q58" s="77">
        <v>6.7389928272564257</v>
      </c>
      <c r="R58" s="80">
        <v>20.7</v>
      </c>
      <c r="S58" s="80">
        <v>0</v>
      </c>
      <c r="T58" s="78">
        <f>SUMPRODUCT(LTA!F58:AJ58,LTA!F$101:AJ$101,LTA!F$105:AJ$105)</f>
        <v>104.85</v>
      </c>
      <c r="U58" s="78">
        <f>SUMPRODUCT(LTA!F58:AJ58,LTA!F$102:AJ$102,LTA!F$105:AJ$105)</f>
        <v>445.28999999999996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-64</v>
      </c>
      <c r="AA58" s="117">
        <f>STOA!J58</f>
        <v>389.68</v>
      </c>
      <c r="AB58" s="117">
        <f>-STOA!P58</f>
        <v>0</v>
      </c>
      <c r="AC58">
        <f t="shared" si="0"/>
        <v>15.539595300751213</v>
      </c>
      <c r="AD58">
        <f t="shared" si="1"/>
        <v>1621.7553068959205</v>
      </c>
      <c r="AE58">
        <f>'IDT-1'!F58</f>
        <v>0</v>
      </c>
      <c r="AF58" s="26"/>
      <c r="AG58">
        <f t="shared" si="2"/>
        <v>1621.7553068959205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11.916618413433699</v>
      </c>
      <c r="F59">
        <f>GT_Spot!T59</f>
        <v>0</v>
      </c>
      <c r="G59">
        <f>PPCL_NG!T59</f>
        <v>23.14</v>
      </c>
      <c r="H59">
        <f>PPCL_Spot!T59</f>
        <v>6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614.11388955082339</v>
      </c>
      <c r="P59" s="77">
        <v>28.87</v>
      </c>
      <c r="Q59" s="77">
        <v>6.7389928272564257</v>
      </c>
      <c r="R59" s="80">
        <v>20.7</v>
      </c>
      <c r="S59" s="80">
        <v>0</v>
      </c>
      <c r="T59" s="78">
        <f>SUMPRODUCT(LTA!F59:AJ59,LTA!F$101:AJ$101,LTA!F$105:AJ$105)</f>
        <v>104.5</v>
      </c>
      <c r="U59" s="78">
        <f>SUMPRODUCT(LTA!F59:AJ59,LTA!F$102:AJ$102,LTA!F$105:AJ$105)</f>
        <v>444.74999999999994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-33</v>
      </c>
      <c r="AA59" s="117">
        <f>STOA!J59</f>
        <v>389.68</v>
      </c>
      <c r="AB59" s="117">
        <f>-STOA!P59</f>
        <v>0</v>
      </c>
      <c r="AC59">
        <f t="shared" si="0"/>
        <v>15.256581815197768</v>
      </c>
      <c r="AD59">
        <f t="shared" si="1"/>
        <v>1652.152918976316</v>
      </c>
      <c r="AE59">
        <f>'IDT-1'!F59</f>
        <v>0</v>
      </c>
      <c r="AF59" s="26"/>
      <c r="AG59">
        <f t="shared" si="2"/>
        <v>1652.152918976316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11.916618413433699</v>
      </c>
      <c r="F60">
        <f>GT_Spot!T60</f>
        <v>0</v>
      </c>
      <c r="G60">
        <f>PPCL_NG!T60</f>
        <v>23.14</v>
      </c>
      <c r="H60">
        <f>PPCL_Spot!T60</f>
        <v>6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614.86777374088365</v>
      </c>
      <c r="P60" s="77">
        <v>28.87</v>
      </c>
      <c r="Q60" s="77">
        <v>6.7389928272564257</v>
      </c>
      <c r="R60" s="80">
        <v>20.7</v>
      </c>
      <c r="S60" s="80">
        <v>0</v>
      </c>
      <c r="T60" s="78">
        <f>SUMPRODUCT(LTA!F60:AJ60,LTA!F$101:AJ$101,LTA!F$105:AJ$105)</f>
        <v>104.87</v>
      </c>
      <c r="U60" s="78">
        <f>SUMPRODUCT(LTA!F60:AJ60,LTA!F$102:AJ$102,LTA!F$105:AJ$105)</f>
        <v>443.84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-6</v>
      </c>
      <c r="AA60" s="117">
        <f>STOA!J60</f>
        <v>389.68</v>
      </c>
      <c r="AB60" s="117">
        <f>-STOA!P60</f>
        <v>0</v>
      </c>
      <c r="AC60">
        <f t="shared" si="0"/>
        <v>15.373879653858836</v>
      </c>
      <c r="AD60">
        <f t="shared" si="1"/>
        <v>1639.249505327715</v>
      </c>
      <c r="AE60">
        <f>'IDT-1'!F60</f>
        <v>0</v>
      </c>
      <c r="AF60" s="26"/>
      <c r="AG60">
        <f t="shared" si="2"/>
        <v>1639.249505327715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11.916618413433699</v>
      </c>
      <c r="F61">
        <f>GT_Spot!T61</f>
        <v>0</v>
      </c>
      <c r="G61">
        <f>PPCL_NG!T61</f>
        <v>23.14</v>
      </c>
      <c r="H61">
        <f>PPCL_Spot!T61</f>
        <v>6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774.28210181820737</v>
      </c>
      <c r="P61" s="77">
        <v>74.759999999999991</v>
      </c>
      <c r="Q61" s="77">
        <v>26.626932381062087</v>
      </c>
      <c r="R61" s="80">
        <v>20.7</v>
      </c>
      <c r="S61" s="80">
        <v>0</v>
      </c>
      <c r="T61" s="78">
        <f>SUMPRODUCT(LTA!F61:AJ61,LTA!F$101:AJ$101,LTA!F$105:AJ$105)</f>
        <v>104.54</v>
      </c>
      <c r="U61" s="78">
        <f>SUMPRODUCT(LTA!F61:AJ61,LTA!F$102:AJ$102,LTA!F$105:AJ$105)</f>
        <v>481.53000000000003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-184</v>
      </c>
      <c r="AA61" s="117">
        <f>STOA!J61</f>
        <v>389.68</v>
      </c>
      <c r="AB61" s="117">
        <f>-STOA!P61</f>
        <v>0</v>
      </c>
      <c r="AC61">
        <f t="shared" si="0"/>
        <v>19.353427583185496</v>
      </c>
      <c r="AD61">
        <f t="shared" si="1"/>
        <v>1709.8222250295178</v>
      </c>
      <c r="AE61">
        <f>'IDT-1'!F61</f>
        <v>0</v>
      </c>
      <c r="AF61" s="26"/>
      <c r="AG61">
        <f t="shared" si="2"/>
        <v>1709.8222250295178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11.916618413433699</v>
      </c>
      <c r="F62">
        <f>GT_Spot!T62</f>
        <v>0</v>
      </c>
      <c r="G62">
        <f>PPCL_NG!T62</f>
        <v>23.14</v>
      </c>
      <c r="H62">
        <f>PPCL_Spot!T62</f>
        <v>6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773.9772523794411</v>
      </c>
      <c r="P62" s="77">
        <v>74.759999999999991</v>
      </c>
      <c r="Q62" s="77">
        <v>26.626932381062087</v>
      </c>
      <c r="R62" s="80">
        <v>20.7</v>
      </c>
      <c r="S62" s="80">
        <v>0</v>
      </c>
      <c r="T62" s="78">
        <f>SUMPRODUCT(LTA!F62:AJ62,LTA!F$101:AJ$101,LTA!F$105:AJ$105)</f>
        <v>104.27</v>
      </c>
      <c r="U62" s="78">
        <f>SUMPRODUCT(LTA!F62:AJ62,LTA!F$102:AJ$102,LTA!F$105:AJ$105)</f>
        <v>483.14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-164</v>
      </c>
      <c r="AA62" s="117">
        <f>STOA!J62</f>
        <v>389.68</v>
      </c>
      <c r="AB62" s="117">
        <f>-STOA!P62</f>
        <v>0</v>
      </c>
      <c r="AC62">
        <f t="shared" si="0"/>
        <v>19.584490096179234</v>
      </c>
      <c r="AD62">
        <f t="shared" si="1"/>
        <v>1685.6263130777577</v>
      </c>
      <c r="AE62">
        <f>'IDT-1'!F62</f>
        <v>0</v>
      </c>
      <c r="AF62" s="26"/>
      <c r="AG62">
        <f t="shared" si="2"/>
        <v>1685.6263130777577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-95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11.916618413433699</v>
      </c>
      <c r="F63">
        <f>GT_Spot!T63</f>
        <v>0</v>
      </c>
      <c r="G63">
        <f>PPCL_NG!T63</f>
        <v>23.14</v>
      </c>
      <c r="H63">
        <f>PPCL_Spot!T63</f>
        <v>6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773.9741840603366</v>
      </c>
      <c r="P63" s="77">
        <v>74.759999999999991</v>
      </c>
      <c r="Q63" s="77">
        <v>26.626932381062087</v>
      </c>
      <c r="R63" s="80">
        <v>20.7</v>
      </c>
      <c r="S63" s="80">
        <v>0</v>
      </c>
      <c r="T63" s="78">
        <f>SUMPRODUCT(LTA!F63:AJ63,LTA!F$101:AJ$101,LTA!F$105:AJ$105)</f>
        <v>103.98</v>
      </c>
      <c r="U63" s="78">
        <f>SUMPRODUCT(LTA!F63:AJ63,LTA!F$102:AJ$102,LTA!F$105:AJ$105)</f>
        <v>494.53999999999996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-144</v>
      </c>
      <c r="AA63" s="117">
        <f>STOA!J63</f>
        <v>389.68</v>
      </c>
      <c r="AB63" s="117">
        <f>-STOA!P63</f>
        <v>0</v>
      </c>
      <c r="AC63">
        <f t="shared" si="0"/>
        <v>19.371496631694278</v>
      </c>
      <c r="AD63">
        <f t="shared" si="1"/>
        <v>1731.9462382231382</v>
      </c>
      <c r="AE63">
        <f>'IDT-1'!F63</f>
        <v>0</v>
      </c>
      <c r="AF63" s="26"/>
      <c r="AG63">
        <f t="shared" si="2"/>
        <v>1731.9462382231382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11.916618413433699</v>
      </c>
      <c r="F64">
        <f>GT_Spot!T64</f>
        <v>0</v>
      </c>
      <c r="G64">
        <f>PPCL_NG!T64</f>
        <v>23.14</v>
      </c>
      <c r="H64">
        <f>PPCL_Spot!T64</f>
        <v>5.9979317476732161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783.59957327507357</v>
      </c>
      <c r="P64" s="77">
        <v>74.759999999999991</v>
      </c>
      <c r="Q64" s="77">
        <v>26.626932381062087</v>
      </c>
      <c r="R64" s="80">
        <v>20.7</v>
      </c>
      <c r="S64" s="80">
        <v>0</v>
      </c>
      <c r="T64" s="78">
        <f>SUMPRODUCT(LTA!F64:AJ64,LTA!F$101:AJ$101,LTA!F$105:AJ$105)</f>
        <v>100.27000000000001</v>
      </c>
      <c r="U64" s="78">
        <f>SUMPRODUCT(LTA!F64:AJ64,LTA!F$102:AJ$102,LTA!F$105:AJ$105)</f>
        <v>490.85999999999996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-121</v>
      </c>
      <c r="AA64" s="117">
        <f>STOA!J64</f>
        <v>389.68</v>
      </c>
      <c r="AB64" s="117">
        <f>-STOA!P64</f>
        <v>0</v>
      </c>
      <c r="AC64">
        <f t="shared" si="0"/>
        <v>18.787437184654209</v>
      </c>
      <c r="AD64">
        <f t="shared" si="1"/>
        <v>1802.7636186325883</v>
      </c>
      <c r="AE64">
        <f>'IDT-1'!F64</f>
        <v>-16.204000000000001</v>
      </c>
      <c r="AF64" s="26"/>
      <c r="AG64">
        <f t="shared" si="2"/>
        <v>1786.5596186325884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11.916618413433699</v>
      </c>
      <c r="F65">
        <f>GT_Spot!T65</f>
        <v>0</v>
      </c>
      <c r="G65">
        <f>PPCL_NG!T65</f>
        <v>23.14</v>
      </c>
      <c r="H65">
        <f>PPCL_Spot!T65</f>
        <v>5.9979317476732161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783.59957327507357</v>
      </c>
      <c r="P65" s="77">
        <v>74.760000000000005</v>
      </c>
      <c r="Q65" s="77">
        <v>26.626932381062087</v>
      </c>
      <c r="R65" s="80">
        <v>20.7</v>
      </c>
      <c r="S65" s="80">
        <v>0</v>
      </c>
      <c r="T65" s="78">
        <f>SUMPRODUCT(LTA!F65:AJ65,LTA!F$101:AJ$101,LTA!F$105:AJ$105)</f>
        <v>96.6</v>
      </c>
      <c r="U65" s="78">
        <f>SUMPRODUCT(LTA!F65:AJ65,LTA!F$102:AJ$102,LTA!F$105:AJ$105)</f>
        <v>486.77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-55</v>
      </c>
      <c r="AA65" s="117">
        <f>STOA!J65</f>
        <v>389.68</v>
      </c>
      <c r="AB65" s="117">
        <f>-STOA!P65</f>
        <v>0</v>
      </c>
      <c r="AC65">
        <f t="shared" si="0"/>
        <v>17.822458304912477</v>
      </c>
      <c r="AD65">
        <f t="shared" si="1"/>
        <v>1896.96859751233</v>
      </c>
      <c r="AE65">
        <f>'IDT-1'!F65</f>
        <v>-79</v>
      </c>
      <c r="AF65" s="26"/>
      <c r="AG65">
        <f t="shared" si="2"/>
        <v>1817.96859751233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11.916618413433699</v>
      </c>
      <c r="F66">
        <f>GT_Spot!T66</f>
        <v>0</v>
      </c>
      <c r="G66">
        <f>PPCL_NG!T66</f>
        <v>23.14</v>
      </c>
      <c r="H66">
        <f>PPCL_Spot!T66</f>
        <v>5.9979317476732161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755.87727693057661</v>
      </c>
      <c r="P66" s="77">
        <v>74.760000000000005</v>
      </c>
      <c r="Q66" s="77">
        <v>26.626932381062087</v>
      </c>
      <c r="R66" s="80">
        <v>20.7</v>
      </c>
      <c r="S66" s="80">
        <v>0</v>
      </c>
      <c r="T66" s="78">
        <f>SUMPRODUCT(LTA!F66:AJ66,LTA!F$101:AJ$101,LTA!F$105:AJ$105)</f>
        <v>90.36</v>
      </c>
      <c r="U66" s="78">
        <f>SUMPRODUCT(LTA!F66:AJ66,LTA!F$102:AJ$102,LTA!F$105:AJ$105)</f>
        <v>482.42999999999995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-21</v>
      </c>
      <c r="AA66" s="117">
        <f>STOA!J66</f>
        <v>389.68</v>
      </c>
      <c r="AB66" s="117">
        <f>-STOA!P66</f>
        <v>0</v>
      </c>
      <c r="AC66">
        <f t="shared" si="0"/>
        <v>17.183541761326261</v>
      </c>
      <c r="AD66">
        <f t="shared" si="1"/>
        <v>1893.3052177114191</v>
      </c>
      <c r="AE66">
        <f>'IDT-1'!F66</f>
        <v>-88</v>
      </c>
      <c r="AF66" s="26"/>
      <c r="AG66">
        <f t="shared" si="2"/>
        <v>1805.3052177114191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11.916618413433699</v>
      </c>
      <c r="F67">
        <f>GT_Spot!T67</f>
        <v>0</v>
      </c>
      <c r="G67">
        <f>PPCL_NG!T67</f>
        <v>23.14</v>
      </c>
      <c r="H67">
        <f>PPCL_Spot!T67</f>
        <v>6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863.4123403223922</v>
      </c>
      <c r="P67" s="77">
        <v>74.760000000000005</v>
      </c>
      <c r="Q67" s="77">
        <v>26.626932381062087</v>
      </c>
      <c r="R67" s="80">
        <v>20.7</v>
      </c>
      <c r="S67" s="80">
        <v>0</v>
      </c>
      <c r="T67" s="78">
        <f>SUMPRODUCT(LTA!F67:AJ67,LTA!F$101:AJ$101,LTA!F$105:AJ$105)</f>
        <v>83.22</v>
      </c>
      <c r="U67" s="78">
        <f>SUMPRODUCT(LTA!F67:AJ67,LTA!F$102:AJ$102,LTA!F$105:AJ$105)</f>
        <v>481.08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-281</v>
      </c>
      <c r="AA67" s="117">
        <f>STOA!J67</f>
        <v>389.68</v>
      </c>
      <c r="AB67" s="117">
        <f>-STOA!P67</f>
        <v>0</v>
      </c>
      <c r="AC67">
        <f t="shared" si="0"/>
        <v>21.044061675565498</v>
      </c>
      <c r="AD67">
        <f t="shared" si="1"/>
        <v>1805.8318294413225</v>
      </c>
      <c r="AE67">
        <f>'IDT-1'!F67</f>
        <v>-92.191000000000003</v>
      </c>
      <c r="AF67" s="26"/>
      <c r="AG67">
        <f t="shared" si="2"/>
        <v>1713.6408294413225</v>
      </c>
      <c r="AI67" s="75">
        <f>PXIL!J67</f>
        <v>0</v>
      </c>
      <c r="AJ67" s="75">
        <f>PXIL!P67</f>
        <v>0</v>
      </c>
      <c r="AK67" s="75">
        <f>RTM_IEX!J67</f>
        <v>57.74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11.916618413433699</v>
      </c>
      <c r="F68">
        <f>GT_Spot!T68</f>
        <v>0</v>
      </c>
      <c r="G68">
        <f>PPCL_NG!T68</f>
        <v>23.14</v>
      </c>
      <c r="H68">
        <f>PPCL_Spot!T68</f>
        <v>6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863.4123403223922</v>
      </c>
      <c r="P68" s="77">
        <v>74.760000000000005</v>
      </c>
      <c r="Q68" s="77">
        <v>26.626932381062087</v>
      </c>
      <c r="R68" s="80">
        <v>20.7</v>
      </c>
      <c r="S68" s="80">
        <v>0</v>
      </c>
      <c r="T68" s="78">
        <f>SUMPRODUCT(LTA!F68:AJ68,LTA!F$101:AJ$101,LTA!F$105:AJ$105)</f>
        <v>75.95</v>
      </c>
      <c r="U68" s="78">
        <f>SUMPRODUCT(LTA!F68:AJ68,LTA!F$102:AJ$102,LTA!F$105:AJ$105)</f>
        <v>477.24999999999994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-281</v>
      </c>
      <c r="AA68" s="117">
        <f>STOA!J68</f>
        <v>389.68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21.282013675565501</v>
      </c>
      <c r="AD68">
        <f t="shared" ref="AD68:AD98" si="4">SUM(B68:AB68,AI68:AR68)-AC68</f>
        <v>1832.6338774413227</v>
      </c>
      <c r="AE68">
        <f>'IDT-1'!F68</f>
        <v>-92.581000000000003</v>
      </c>
      <c r="AF68" s="26"/>
      <c r="AG68">
        <f t="shared" ref="AG68:AG98" si="5">SUM(AD68:AF68)</f>
        <v>1740.0528774413228</v>
      </c>
      <c r="AI68" s="75">
        <f>PXIL!J68</f>
        <v>0</v>
      </c>
      <c r="AJ68" s="75">
        <f>PXIL!P68</f>
        <v>0</v>
      </c>
      <c r="AK68" s="75">
        <f>RTM_IEX!J68</f>
        <v>115.48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11.916618413433699</v>
      </c>
      <c r="F69">
        <f>GT_Spot!T69</f>
        <v>0</v>
      </c>
      <c r="G69">
        <f>PPCL_NG!T69</f>
        <v>23.14</v>
      </c>
      <c r="H69">
        <f>PPCL_Spot!T69</f>
        <v>6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866.99706730199216</v>
      </c>
      <c r="P69" s="77">
        <v>74.760000000000005</v>
      </c>
      <c r="Q69" s="77">
        <v>26.626932381062087</v>
      </c>
      <c r="R69" s="80">
        <v>17.670000000000002</v>
      </c>
      <c r="S69" s="80">
        <v>0</v>
      </c>
      <c r="T69" s="78">
        <f>SUMPRODUCT(LTA!F69:AJ69,LTA!F$101:AJ$101,LTA!F$105:AJ$105)</f>
        <v>68.680000000000007</v>
      </c>
      <c r="U69" s="78">
        <f>SUMPRODUCT(LTA!F69:AJ69,LTA!F$102:AJ$102,LTA!F$105:AJ$105)</f>
        <v>476.11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-269</v>
      </c>
      <c r="AA69" s="117">
        <f>STOA!J69</f>
        <v>389.68</v>
      </c>
      <c r="AB69" s="117">
        <f>-STOA!P69</f>
        <v>0</v>
      </c>
      <c r="AC69">
        <f t="shared" si="3"/>
        <v>20.174781742719635</v>
      </c>
      <c r="AD69">
        <f t="shared" si="4"/>
        <v>1732.0258363537682</v>
      </c>
      <c r="AE69">
        <f>'IDT-1'!F69</f>
        <v>-6.1580000000000004</v>
      </c>
      <c r="AF69" s="26"/>
      <c r="AG69">
        <f t="shared" si="5"/>
        <v>1725.8678363537683</v>
      </c>
      <c r="AI69" s="75">
        <f>PXIL!J69</f>
        <v>0</v>
      </c>
      <c r="AJ69" s="75">
        <f>PXIL!P69</f>
        <v>0</v>
      </c>
      <c r="AK69" s="75">
        <f>RTM_IEX!J69</f>
        <v>9.6199999999999992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11.916618413433699</v>
      </c>
      <c r="F70">
        <f>GT_Spot!T70</f>
        <v>0</v>
      </c>
      <c r="G70">
        <f>PPCL_NG!T70</f>
        <v>23.14</v>
      </c>
      <c r="H70">
        <f>PPCL_Spot!T70</f>
        <v>6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781.16792665953653</v>
      </c>
      <c r="P70" s="77">
        <v>74.760000000000005</v>
      </c>
      <c r="Q70" s="77">
        <v>26.626932381062087</v>
      </c>
      <c r="R70" s="80">
        <v>15.37</v>
      </c>
      <c r="S70" s="80">
        <v>0</v>
      </c>
      <c r="T70" s="78">
        <f>SUMPRODUCT(LTA!F70:AJ70,LTA!F$101:AJ$101,LTA!F$105:AJ$105)</f>
        <v>61.38</v>
      </c>
      <c r="U70" s="78">
        <f>SUMPRODUCT(LTA!F70:AJ70,LTA!F$102:AJ$102,LTA!F$105:AJ$105)</f>
        <v>469.89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-121</v>
      </c>
      <c r="AA70" s="117">
        <f>STOA!J70</f>
        <v>389.68</v>
      </c>
      <c r="AB70" s="117">
        <f>-STOA!P70</f>
        <v>0</v>
      </c>
      <c r="AC70">
        <f t="shared" si="3"/>
        <v>18.236775532668933</v>
      </c>
      <c r="AD70">
        <f t="shared" si="4"/>
        <v>1730.6947019213635</v>
      </c>
      <c r="AE70">
        <f>'IDT-1'!F70</f>
        <v>-13.968</v>
      </c>
      <c r="AF70" s="26"/>
      <c r="AG70">
        <f t="shared" si="5"/>
        <v>1716.7267019213634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9.1096997690531154</v>
      </c>
      <c r="F71">
        <f>GT_Spot!T71</f>
        <v>0</v>
      </c>
      <c r="G71">
        <f>PPCL_NG!T71</f>
        <v>23.14</v>
      </c>
      <c r="H71">
        <f>PPCL_Spot!T71</f>
        <v>5.4882849109653238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769.052519932368</v>
      </c>
      <c r="P71" s="77">
        <v>74.760000000000005</v>
      </c>
      <c r="Q71" s="77">
        <v>26.626932381062087</v>
      </c>
      <c r="R71" s="80">
        <v>13.542016681560918</v>
      </c>
      <c r="S71" s="80">
        <v>0</v>
      </c>
      <c r="T71" s="78">
        <f>SUMPRODUCT(LTA!F71:AJ71,LTA!F$101:AJ$101,LTA!F$105:AJ$105)</f>
        <v>54.13</v>
      </c>
      <c r="U71" s="78">
        <f>SUMPRODUCT(LTA!F71:AJ71,LTA!F$102:AJ$102,LTA!F$105:AJ$105)</f>
        <v>460.08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-96.1</v>
      </c>
      <c r="AA71" s="117">
        <f>STOA!J71</f>
        <v>389.68</v>
      </c>
      <c r="AB71" s="117">
        <f>-STOA!P71</f>
        <v>0</v>
      </c>
      <c r="AC71">
        <f t="shared" si="3"/>
        <v>18.272998382009174</v>
      </c>
      <c r="AD71">
        <f t="shared" si="4"/>
        <v>1658.2364552930005</v>
      </c>
      <c r="AE71">
        <f>'IDT-1'!F71</f>
        <v>-26.292000000000002</v>
      </c>
      <c r="AF71" s="26"/>
      <c r="AG71">
        <f t="shared" si="5"/>
        <v>1631.9444552930006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-103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9.1096997690531154</v>
      </c>
      <c r="F72">
        <f>GT_Spot!T72</f>
        <v>0</v>
      </c>
      <c r="G72">
        <f>PPCL_NG!T72</f>
        <v>23.14</v>
      </c>
      <c r="H72">
        <f>PPCL_Spot!T72</f>
        <v>5.4882849109653238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707.22979062272407</v>
      </c>
      <c r="P72" s="77">
        <v>74.760000000000005</v>
      </c>
      <c r="Q72" s="77">
        <v>6.7389928272564257</v>
      </c>
      <c r="R72" s="80">
        <v>12.54</v>
      </c>
      <c r="S72" s="80">
        <v>0</v>
      </c>
      <c r="T72" s="78">
        <f>SUMPRODUCT(LTA!F72:AJ72,LTA!F$101:AJ$101,LTA!F$105:AJ$105)</f>
        <v>46.760000000000005</v>
      </c>
      <c r="U72" s="78">
        <f>SUMPRODUCT(LTA!F72:AJ72,LTA!F$102:AJ$102,LTA!F$105:AJ$105)</f>
        <v>453.95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-13.93</v>
      </c>
      <c r="AA72" s="117">
        <f>STOA!J72</f>
        <v>389.68</v>
      </c>
      <c r="AB72" s="117">
        <f>-STOA!P72</f>
        <v>0</v>
      </c>
      <c r="AC72">
        <f t="shared" si="3"/>
        <v>16.137488976815984</v>
      </c>
      <c r="AD72">
        <f t="shared" si="4"/>
        <v>1709.3292791531828</v>
      </c>
      <c r="AE72">
        <f>'IDT-1'!F72</f>
        <v>-31.919</v>
      </c>
      <c r="AF72" s="26"/>
      <c r="AG72">
        <f t="shared" si="5"/>
        <v>1677.4102791531827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-40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9.1096997690531154</v>
      </c>
      <c r="F73">
        <f>GT_Spot!T73</f>
        <v>0</v>
      </c>
      <c r="G73">
        <f>PPCL_NG!T73</f>
        <v>23.14</v>
      </c>
      <c r="H73">
        <f>PPCL_Spot!T73</f>
        <v>5.19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713.16794589542371</v>
      </c>
      <c r="P73" s="77">
        <v>74.760000000000005</v>
      </c>
      <c r="Q73" s="77">
        <v>6.7389928272564257</v>
      </c>
      <c r="R73" s="80">
        <v>8.9599999999999991</v>
      </c>
      <c r="S73" s="80">
        <v>0</v>
      </c>
      <c r="T73" s="78">
        <f>SUMPRODUCT(LTA!F73:AJ73,LTA!F$101:AJ$101,LTA!F$105:AJ$105)</f>
        <v>39.42</v>
      </c>
      <c r="U73" s="78">
        <f>SUMPRODUCT(LTA!F73:AJ73,LTA!F$102:AJ$102,LTA!F$105:AJ$105)</f>
        <v>448.84999999999997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-12.37</v>
      </c>
      <c r="AA73" s="117">
        <f>STOA!J73</f>
        <v>389.68</v>
      </c>
      <c r="AB73" s="117">
        <f>-STOA!P73</f>
        <v>0</v>
      </c>
      <c r="AC73">
        <f t="shared" si="3"/>
        <v>16.121075232286579</v>
      </c>
      <c r="AD73">
        <f t="shared" si="4"/>
        <v>1690.5255632594469</v>
      </c>
      <c r="AE73">
        <f>'IDT-1'!F73</f>
        <v>-38.965000000000003</v>
      </c>
      <c r="AF73" s="26"/>
      <c r="AG73">
        <f t="shared" si="5"/>
        <v>1651.560563259447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9.1096997690531154</v>
      </c>
      <c r="F74">
        <f>GT_Spot!T74</f>
        <v>0</v>
      </c>
      <c r="G74">
        <f>PPCL_NG!T74</f>
        <v>23.14</v>
      </c>
      <c r="H74">
        <f>PPCL_Spot!T74</f>
        <v>5.4882849109653238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830.81720072932796</v>
      </c>
      <c r="P74" s="77">
        <v>74.760000000000005</v>
      </c>
      <c r="Q74" s="77">
        <v>26.626932381062087</v>
      </c>
      <c r="R74" s="80">
        <v>4.79</v>
      </c>
      <c r="S74" s="80">
        <v>0</v>
      </c>
      <c r="T74" s="78">
        <f>SUMPRODUCT(LTA!F74:AJ74,LTA!F$101:AJ$101,LTA!F$105:AJ$105)</f>
        <v>32.17</v>
      </c>
      <c r="U74" s="78">
        <f>SUMPRODUCT(LTA!F74:AJ74,LTA!F$102:AJ$102,LTA!F$105:AJ$105)</f>
        <v>444.11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-356</v>
      </c>
      <c r="AA74" s="117">
        <f>STOA!J74</f>
        <v>389.68</v>
      </c>
      <c r="AB74" s="117">
        <f>-STOA!P74</f>
        <v>0</v>
      </c>
      <c r="AC74">
        <f t="shared" si="3"/>
        <v>20.987408034457133</v>
      </c>
      <c r="AD74">
        <f t="shared" si="4"/>
        <v>1648.7847097559513</v>
      </c>
      <c r="AE74">
        <f>'IDT-1'!F74</f>
        <v>-26.89</v>
      </c>
      <c r="AF74" s="26"/>
      <c r="AG74">
        <f t="shared" si="5"/>
        <v>1621.8947097559512</v>
      </c>
      <c r="AI74" s="75">
        <f>PXIL!J74</f>
        <v>0</v>
      </c>
      <c r="AJ74" s="75">
        <f>PXIL!P74</f>
        <v>0</v>
      </c>
      <c r="AK74" s="75">
        <f>RTM_IEX!J74</f>
        <v>115.48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12.020845396641576</v>
      </c>
      <c r="F75">
        <f>GT_Spot!T75</f>
        <v>0</v>
      </c>
      <c r="G75">
        <f>PPCL_NG!T75</f>
        <v>23.14</v>
      </c>
      <c r="H75">
        <f>PPCL_Spot!T75</f>
        <v>6.17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928.54750719701315</v>
      </c>
      <c r="P75" s="77">
        <v>74.760000000000005</v>
      </c>
      <c r="Q75" s="77">
        <v>26.626932381062087</v>
      </c>
      <c r="R75" s="80">
        <v>0</v>
      </c>
      <c r="S75" s="80">
        <v>0</v>
      </c>
      <c r="T75" s="78">
        <f>SUMPRODUCT(LTA!F75:AJ75,LTA!F$101:AJ$101,LTA!F$105:AJ$105)</f>
        <v>24.979999999999997</v>
      </c>
      <c r="U75" s="78">
        <f>SUMPRODUCT(LTA!F75:AJ75,LTA!F$102:AJ$102,LTA!F$105:AJ$105)</f>
        <v>443.04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-276.39999999999998</v>
      </c>
      <c r="AA75" s="117">
        <f>STOA!J75</f>
        <v>389.68</v>
      </c>
      <c r="AB75" s="117">
        <f>-STOA!P75</f>
        <v>0</v>
      </c>
      <c r="AC75">
        <f t="shared" si="3"/>
        <v>20.041288954912293</v>
      </c>
      <c r="AD75">
        <f t="shared" si="4"/>
        <v>1702.1239960198045</v>
      </c>
      <c r="AE75">
        <f>'IDT-1'!F75</f>
        <v>-95.025000000000006</v>
      </c>
      <c r="AF75" s="26"/>
      <c r="AG75">
        <f t="shared" si="5"/>
        <v>1607.0989960198044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11.974947807933194</v>
      </c>
      <c r="F76">
        <f>GT_Spot!T76</f>
        <v>0</v>
      </c>
      <c r="G76">
        <f>PPCL_NG!T76</f>
        <v>23.14</v>
      </c>
      <c r="H76">
        <f>PPCL_Spot!T76</f>
        <v>6.17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927.93913160606098</v>
      </c>
      <c r="P76" s="77">
        <v>74.760000000000005</v>
      </c>
      <c r="Q76" s="77">
        <v>26.626932381062087</v>
      </c>
      <c r="R76" s="80">
        <v>0</v>
      </c>
      <c r="S76" s="80">
        <v>0</v>
      </c>
      <c r="T76" s="78">
        <f>SUMPRODUCT(LTA!F76:AJ76,LTA!F$101:AJ$101,LTA!F$105:AJ$105)</f>
        <v>17.880000000000003</v>
      </c>
      <c r="U76" s="78">
        <f>SUMPRODUCT(LTA!F76:AJ76,LTA!F$102:AJ$102,LTA!F$105:AJ$105)</f>
        <v>438.77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-261</v>
      </c>
      <c r="AA76" s="117">
        <f>STOA!J76</f>
        <v>389.68</v>
      </c>
      <c r="AB76" s="117">
        <f>-STOA!P76</f>
        <v>0</v>
      </c>
      <c r="AC76">
        <f t="shared" si="3"/>
        <v>19.798752187089477</v>
      </c>
      <c r="AD76">
        <f t="shared" si="4"/>
        <v>1705.7422596079668</v>
      </c>
      <c r="AE76">
        <f>'IDT-1'!F76</f>
        <v>-103.643</v>
      </c>
      <c r="AF76" s="26"/>
      <c r="AG76">
        <f t="shared" si="5"/>
        <v>1602.0992596079668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11.974947807933194</v>
      </c>
      <c r="F77">
        <f>GT_Spot!T77</f>
        <v>0</v>
      </c>
      <c r="G77">
        <f>PPCL_NG!T77</f>
        <v>23.14</v>
      </c>
      <c r="H77">
        <f>PPCL_Spot!T77</f>
        <v>6.17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884.7078340763336</v>
      </c>
      <c r="P77" s="77">
        <v>74.760000000000005</v>
      </c>
      <c r="Q77" s="77">
        <v>26.626932381062087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434.84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-111</v>
      </c>
      <c r="AA77" s="117">
        <f>STOA!J77</f>
        <v>389.68</v>
      </c>
      <c r="AB77" s="117">
        <f>-STOA!P77</f>
        <v>0</v>
      </c>
      <c r="AC77">
        <f t="shared" si="3"/>
        <v>18.520085640498575</v>
      </c>
      <c r="AD77">
        <f t="shared" si="4"/>
        <v>1863.0496286248301</v>
      </c>
      <c r="AE77">
        <f>'IDT-1'!F77</f>
        <v>-251</v>
      </c>
      <c r="AF77" s="26"/>
      <c r="AG77">
        <f t="shared" si="5"/>
        <v>1612.0496286248301</v>
      </c>
      <c r="AI77" s="75">
        <f>PXIL!J77</f>
        <v>0</v>
      </c>
      <c r="AJ77" s="75">
        <f>PXIL!P77</f>
        <v>0</v>
      </c>
      <c r="AK77" s="75">
        <f>RTM_IEX!J77</f>
        <v>57.74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11.974947807933194</v>
      </c>
      <c r="F78">
        <f>GT_Spot!T78</f>
        <v>0</v>
      </c>
      <c r="G78">
        <f>PPCL_NG!T78</f>
        <v>23.14</v>
      </c>
      <c r="H78">
        <f>PPCL_Spot!T78</f>
        <v>6.17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888.21638488529993</v>
      </c>
      <c r="P78" s="77">
        <v>74.760000000000005</v>
      </c>
      <c r="Q78" s="77">
        <v>26.626932381062087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432.12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-109</v>
      </c>
      <c r="AA78" s="117">
        <f>STOA!J78</f>
        <v>389.68</v>
      </c>
      <c r="AB78" s="117">
        <f>-STOA!P78</f>
        <v>0</v>
      </c>
      <c r="AC78">
        <f t="shared" si="3"/>
        <v>18.111948632573089</v>
      </c>
      <c r="AD78">
        <f t="shared" si="4"/>
        <v>1821.0963164417221</v>
      </c>
      <c r="AE78">
        <f>'IDT-1'!F78</f>
        <v>-254</v>
      </c>
      <c r="AF78" s="26"/>
      <c r="AG78">
        <f t="shared" si="5"/>
        <v>1567.0963164417221</v>
      </c>
      <c r="AI78" s="75">
        <f>PXIL!J78</f>
        <v>0</v>
      </c>
      <c r="AJ78" s="75">
        <f>PXIL!P78</f>
        <v>0</v>
      </c>
      <c r="AK78" s="75">
        <f>RTM_IEX!J78</f>
        <v>19.25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11.974947807933194</v>
      </c>
      <c r="F79">
        <f>GT_Spot!T79</f>
        <v>0</v>
      </c>
      <c r="G79">
        <f>PPCL_NG!T79</f>
        <v>23.14</v>
      </c>
      <c r="H79">
        <f>PPCL_Spot!T79</f>
        <v>6.15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895.46203237888847</v>
      </c>
      <c r="P79" s="77">
        <v>74.760000000000005</v>
      </c>
      <c r="Q79" s="77">
        <v>26.626932381062087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431.45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-146</v>
      </c>
      <c r="AA79" s="117">
        <f>STOA!J79</f>
        <v>389.68</v>
      </c>
      <c r="AB79" s="117">
        <f>-STOA!P79</f>
        <v>0</v>
      </c>
      <c r="AC79">
        <f t="shared" si="3"/>
        <v>18.715313048837896</v>
      </c>
      <c r="AD79">
        <f t="shared" si="4"/>
        <v>1814.7285995190457</v>
      </c>
      <c r="AE79">
        <f>'IDT-1'!F79</f>
        <v>-223</v>
      </c>
      <c r="AF79" s="26"/>
      <c r="AG79">
        <f t="shared" si="5"/>
        <v>1591.7285995190457</v>
      </c>
      <c r="AI79" s="75">
        <f>PXIL!J79</f>
        <v>0</v>
      </c>
      <c r="AJ79" s="75">
        <f>PXIL!P79</f>
        <v>0</v>
      </c>
      <c r="AK79" s="75">
        <f>RTM_IEX!J79</f>
        <v>47.27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11.974947807933194</v>
      </c>
      <c r="F80">
        <f>GT_Spot!T80</f>
        <v>0</v>
      </c>
      <c r="G80">
        <f>PPCL_NG!T80</f>
        <v>23.14</v>
      </c>
      <c r="H80">
        <f>PPCL_Spot!T80</f>
        <v>6.17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904.4039411964884</v>
      </c>
      <c r="P80" s="77">
        <v>74.760000000000005</v>
      </c>
      <c r="Q80" s="77">
        <v>26.626932381062087</v>
      </c>
      <c r="R80" s="80">
        <v>0</v>
      </c>
      <c r="S80" s="80">
        <v>0</v>
      </c>
      <c r="T80" s="78">
        <f>SUMPRODUCT(LTA!F80:AJ80,LTA!F$101:AJ$101,LTA!F$105:AJ$105)</f>
        <v>0.39</v>
      </c>
      <c r="U80" s="78">
        <f>SUMPRODUCT(LTA!F80:AJ80,LTA!F$102:AJ$102,LTA!F$105:AJ$105)</f>
        <v>435.24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-125</v>
      </c>
      <c r="AA80" s="117">
        <f>STOA!J80</f>
        <v>389.68</v>
      </c>
      <c r="AB80" s="117">
        <f>-STOA!P80</f>
        <v>0</v>
      </c>
      <c r="AC80">
        <f t="shared" si="3"/>
        <v>18.532057168466675</v>
      </c>
      <c r="AD80">
        <f t="shared" si="4"/>
        <v>1836.2737642170171</v>
      </c>
      <c r="AE80">
        <f>'IDT-1'!F80</f>
        <v>-248</v>
      </c>
      <c r="AF80" s="26"/>
      <c r="AG80">
        <f t="shared" si="5"/>
        <v>1588.2737642170171</v>
      </c>
      <c r="AI80" s="75">
        <f>PXIL!J80</f>
        <v>0</v>
      </c>
      <c r="AJ80" s="75">
        <f>PXIL!P80</f>
        <v>0</v>
      </c>
      <c r="AK80" s="75">
        <f>RTM_IEX!J80</f>
        <v>37.82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11.974947807933194</v>
      </c>
      <c r="F81">
        <f>GT_Spot!T81</f>
        <v>0</v>
      </c>
      <c r="G81">
        <f>PPCL_NG!T81</f>
        <v>23.14</v>
      </c>
      <c r="H81">
        <f>PPCL_Spot!T81</f>
        <v>6.17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902.54670219648847</v>
      </c>
      <c r="P81" s="77">
        <v>74.760000000000005</v>
      </c>
      <c r="Q81" s="77">
        <v>26.626932381062087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435.21999999999997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-78</v>
      </c>
      <c r="AA81" s="117">
        <f>STOA!J81</f>
        <v>389.68</v>
      </c>
      <c r="AB81" s="117">
        <f>-STOA!P81</f>
        <v>0</v>
      </c>
      <c r="AC81">
        <f t="shared" si="3"/>
        <v>18.199289471723496</v>
      </c>
      <c r="AD81">
        <f t="shared" si="4"/>
        <v>1893.2092929137605</v>
      </c>
      <c r="AE81">
        <f>'IDT-1'!F81</f>
        <v>-285</v>
      </c>
      <c r="AF81" s="26"/>
      <c r="AG81">
        <f t="shared" si="5"/>
        <v>1608.2092929137605</v>
      </c>
      <c r="AI81" s="75">
        <f>PXIL!J81</f>
        <v>0</v>
      </c>
      <c r="AJ81" s="75">
        <f>PXIL!P81</f>
        <v>0</v>
      </c>
      <c r="AK81" s="75">
        <f>RTM_IEX!J81</f>
        <v>49.69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11.974947807933194</v>
      </c>
      <c r="F82">
        <f>GT_Spot!T82</f>
        <v>0</v>
      </c>
      <c r="G82">
        <f>PPCL_NG!T82</f>
        <v>23.14</v>
      </c>
      <c r="H82">
        <f>PPCL_Spot!T82</f>
        <v>6.17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900.52587219648842</v>
      </c>
      <c r="P82" s="77">
        <v>74.760000000000005</v>
      </c>
      <c r="Q82" s="77">
        <v>26.626932381062087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435.2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-40</v>
      </c>
      <c r="AA82" s="117">
        <f>STOA!J82</f>
        <v>389.68</v>
      </c>
      <c r="AB82" s="117">
        <f>-STOA!P82</f>
        <v>0</v>
      </c>
      <c r="AC82">
        <f t="shared" si="3"/>
        <v>17.826889321880071</v>
      </c>
      <c r="AD82">
        <f t="shared" si="4"/>
        <v>1927.6008630636036</v>
      </c>
      <c r="AE82">
        <f>'IDT-1'!F82</f>
        <v>-318</v>
      </c>
      <c r="AF82" s="26"/>
      <c r="AG82">
        <f t="shared" si="5"/>
        <v>1609.6008630636036</v>
      </c>
      <c r="AI82" s="75">
        <f>PXIL!J82</f>
        <v>0</v>
      </c>
      <c r="AJ82" s="75">
        <f>PXIL!P82</f>
        <v>0</v>
      </c>
      <c r="AK82" s="75">
        <f>RTM_IEX!J82</f>
        <v>47.75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12.020845396641576</v>
      </c>
      <c r="F83">
        <f>GT_Spot!T83</f>
        <v>0</v>
      </c>
      <c r="G83">
        <f>PPCL_NG!T83</f>
        <v>23.14</v>
      </c>
      <c r="H83">
        <f>PPCL_Spot!T83</f>
        <v>6.17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899.48285613488827</v>
      </c>
      <c r="P83" s="77">
        <v>74.760000000000005</v>
      </c>
      <c r="Q83" s="77">
        <v>26.626932381062087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434.96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-71</v>
      </c>
      <c r="AA83" s="117">
        <f>STOA!J83</f>
        <v>389.68</v>
      </c>
      <c r="AB83" s="117">
        <f>-STOA!P83</f>
        <v>0</v>
      </c>
      <c r="AC83">
        <f t="shared" si="3"/>
        <v>18.336128632506675</v>
      </c>
      <c r="AD83">
        <f t="shared" si="4"/>
        <v>1922.6845052800852</v>
      </c>
      <c r="AE83">
        <f>'IDT-1'!F83</f>
        <v>-295</v>
      </c>
      <c r="AF83" s="26"/>
      <c r="AG83">
        <f t="shared" si="5"/>
        <v>1627.6845052800852</v>
      </c>
      <c r="AI83" s="75">
        <f>PXIL!J83</f>
        <v>0</v>
      </c>
      <c r="AJ83" s="75">
        <f>PXIL!P83</f>
        <v>0</v>
      </c>
      <c r="AK83" s="75">
        <f>RTM_IEX!J83</f>
        <v>75.58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12.020845396641576</v>
      </c>
      <c r="F84">
        <f>GT_Spot!T84</f>
        <v>0</v>
      </c>
      <c r="G84">
        <f>PPCL_NG!T84</f>
        <v>23.14</v>
      </c>
      <c r="H84">
        <f>PPCL_Spot!T84</f>
        <v>6.17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899.48285613488827</v>
      </c>
      <c r="P84" s="77">
        <v>74.760000000000005</v>
      </c>
      <c r="Q84" s="77">
        <v>26.626932381062087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439.72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-38</v>
      </c>
      <c r="AA84" s="117">
        <f>STOA!J84</f>
        <v>389.68</v>
      </c>
      <c r="AB84" s="117">
        <f>-STOA!P84</f>
        <v>0</v>
      </c>
      <c r="AC84">
        <f t="shared" si="3"/>
        <v>18.09507042427423</v>
      </c>
      <c r="AD84">
        <f t="shared" si="4"/>
        <v>1961.8255634883178</v>
      </c>
      <c r="AE84">
        <f>'IDT-1'!F84</f>
        <v>-332</v>
      </c>
      <c r="AF84" s="26"/>
      <c r="AG84">
        <f t="shared" si="5"/>
        <v>1629.8255634883178</v>
      </c>
      <c r="AI84" s="75">
        <f>PXIL!J84</f>
        <v>0</v>
      </c>
      <c r="AJ84" s="75">
        <f>PXIL!P84</f>
        <v>0</v>
      </c>
      <c r="AK84" s="75">
        <f>RTM_IEX!J84</f>
        <v>76.72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12.020845396641576</v>
      </c>
      <c r="F85">
        <f>GT_Spot!T85</f>
        <v>0</v>
      </c>
      <c r="G85">
        <f>PPCL_NG!T85</f>
        <v>23.14</v>
      </c>
      <c r="H85">
        <f>PPCL_Spot!T85</f>
        <v>6.15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898.50504219648838</v>
      </c>
      <c r="P85" s="77">
        <v>74.760000000000005</v>
      </c>
      <c r="Q85" s="77">
        <v>26.626932381062087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439.6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-36</v>
      </c>
      <c r="AA85" s="117">
        <f>STOA!J85</f>
        <v>389.68</v>
      </c>
      <c r="AB85" s="117">
        <f>-STOA!P85</f>
        <v>0</v>
      </c>
      <c r="AC85">
        <f t="shared" si="3"/>
        <v>17.603717406571924</v>
      </c>
      <c r="AD85">
        <f t="shared" si="4"/>
        <v>1910.4991025676202</v>
      </c>
      <c r="AE85">
        <f>'IDT-1'!F85</f>
        <v>-345</v>
      </c>
      <c r="AF85" s="26"/>
      <c r="AG85">
        <f t="shared" si="5"/>
        <v>1565.4991025676202</v>
      </c>
      <c r="AI85" s="75">
        <f>PXIL!J85</f>
        <v>0</v>
      </c>
      <c r="AJ85" s="75">
        <f>PXIL!P85</f>
        <v>0</v>
      </c>
      <c r="AK85" s="75">
        <f>RTM_IEX!J85</f>
        <v>24.02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12.020845396641576</v>
      </c>
      <c r="F86">
        <f>GT_Spot!T86</f>
        <v>0</v>
      </c>
      <c r="G86">
        <f>PPCL_NG!T86</f>
        <v>23.14</v>
      </c>
      <c r="H86">
        <f>PPCL_Spot!T86</f>
        <v>6.17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897.00171237888844</v>
      </c>
      <c r="P86" s="77">
        <v>74.760000000000005</v>
      </c>
      <c r="Q86" s="77">
        <v>26.626932381062087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439.35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389.68</v>
      </c>
      <c r="AB86" s="117">
        <f>-STOA!P86</f>
        <v>0</v>
      </c>
      <c r="AC86">
        <f t="shared" si="3"/>
        <v>17.860915513378011</v>
      </c>
      <c r="AD86">
        <f t="shared" si="4"/>
        <v>2011.7885746432141</v>
      </c>
      <c r="AE86">
        <f>'IDT-1'!F86</f>
        <v>-381.46100000000001</v>
      </c>
      <c r="AF86" s="26"/>
      <c r="AG86">
        <f t="shared" si="5"/>
        <v>1630.3275746432141</v>
      </c>
      <c r="AI86" s="75">
        <f>PXIL!J86</f>
        <v>0</v>
      </c>
      <c r="AJ86" s="75">
        <f>PXIL!P86</f>
        <v>0</v>
      </c>
      <c r="AK86" s="75">
        <f>RTM_IEX!J86</f>
        <v>91.3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12.020845396641576</v>
      </c>
      <c r="F87">
        <f>GT_Spot!T87</f>
        <v>0</v>
      </c>
      <c r="G87">
        <f>PPCL_NG!T87</f>
        <v>23.14</v>
      </c>
      <c r="H87">
        <f>PPCL_Spot!T87</f>
        <v>6.17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890.96185904684182</v>
      </c>
      <c r="P87" s="77">
        <v>74.760000000000005</v>
      </c>
      <c r="Q87" s="77">
        <v>26.626932381062087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438.95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389.68</v>
      </c>
      <c r="AB87" s="117">
        <f>-STOA!P87</f>
        <v>0</v>
      </c>
      <c r="AC87">
        <f t="shared" si="3"/>
        <v>17.304756804056002</v>
      </c>
      <c r="AD87">
        <f t="shared" si="4"/>
        <v>1949.1448800204894</v>
      </c>
      <c r="AE87">
        <f>'IDT-1'!F87</f>
        <v>-384.91</v>
      </c>
      <c r="AF87" s="26"/>
      <c r="AG87">
        <f t="shared" si="5"/>
        <v>1564.2348800204893</v>
      </c>
      <c r="AI87" s="75">
        <f>PXIL!J87</f>
        <v>0</v>
      </c>
      <c r="AJ87" s="75">
        <f>PXIL!P87</f>
        <v>0</v>
      </c>
      <c r="AK87" s="75">
        <f>RTM_IEX!J87</f>
        <v>34.54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12.020845396641576</v>
      </c>
      <c r="F88">
        <f>GT_Spot!T88</f>
        <v>0</v>
      </c>
      <c r="G88">
        <f>PPCL_NG!T88</f>
        <v>23.14</v>
      </c>
      <c r="H88">
        <f>PPCL_Spot!T88</f>
        <v>6.75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890.96185904684182</v>
      </c>
      <c r="P88" s="77">
        <v>74.760000000000005</v>
      </c>
      <c r="Q88" s="77">
        <v>26.626932381062087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438.96999999999997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389.68</v>
      </c>
      <c r="AB88" s="117">
        <f>-STOA!P88</f>
        <v>0</v>
      </c>
      <c r="AC88">
        <f t="shared" si="3"/>
        <v>17.306340804056003</v>
      </c>
      <c r="AD88">
        <f t="shared" si="4"/>
        <v>1949.3232960204896</v>
      </c>
      <c r="AE88">
        <f>'IDT-1'!F88</f>
        <v>-363.05599999999998</v>
      </c>
      <c r="AF88" s="26"/>
      <c r="AG88">
        <f t="shared" si="5"/>
        <v>1586.2672960204895</v>
      </c>
      <c r="AI88" s="75">
        <f>PXIL!J88</f>
        <v>0</v>
      </c>
      <c r="AJ88" s="75">
        <f>PXIL!P88</f>
        <v>0</v>
      </c>
      <c r="AK88" s="75">
        <f>RTM_IEX!J88</f>
        <v>34.119999999999997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12.020845396641576</v>
      </c>
      <c r="F89">
        <f>GT_Spot!T89</f>
        <v>0</v>
      </c>
      <c r="G89">
        <f>PPCL_NG!T89</f>
        <v>23.14</v>
      </c>
      <c r="H89">
        <f>PPCL_Spot!T89</f>
        <v>6.75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890.96378635797635</v>
      </c>
      <c r="P89" s="77">
        <v>74.760000000000005</v>
      </c>
      <c r="Q89" s="77">
        <v>26.626932381062087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438.8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389.68</v>
      </c>
      <c r="AB89" s="117">
        <f>-STOA!P89</f>
        <v>0</v>
      </c>
      <c r="AC89">
        <f t="shared" si="3"/>
        <v>17.148661764393985</v>
      </c>
      <c r="AD89">
        <f t="shared" si="4"/>
        <v>1931.5629023712859</v>
      </c>
      <c r="AE89">
        <f>'IDT-1'!F89</f>
        <v>-340.59300000000002</v>
      </c>
      <c r="AF89" s="26"/>
      <c r="AG89">
        <f t="shared" si="5"/>
        <v>1590.9699023712858</v>
      </c>
      <c r="AI89" s="75">
        <f>PXIL!J89</f>
        <v>0</v>
      </c>
      <c r="AJ89" s="75">
        <f>PXIL!P89</f>
        <v>0</v>
      </c>
      <c r="AK89" s="75">
        <f>RTM_IEX!J89</f>
        <v>16.37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12.020845396641576</v>
      </c>
      <c r="F90">
        <f>GT_Spot!T90</f>
        <v>0</v>
      </c>
      <c r="G90">
        <f>PPCL_NG!T90</f>
        <v>23.14</v>
      </c>
      <c r="H90">
        <f>PPCL_Spot!T90</f>
        <v>6.75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890.96378635797635</v>
      </c>
      <c r="P90" s="77">
        <v>74.760000000000005</v>
      </c>
      <c r="Q90" s="77">
        <v>26.626932381062087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438.53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389.68</v>
      </c>
      <c r="AB90" s="117">
        <f>-STOA!P90</f>
        <v>0</v>
      </c>
      <c r="AC90">
        <f t="shared" si="3"/>
        <v>17.151037764393983</v>
      </c>
      <c r="AD90">
        <f t="shared" si="4"/>
        <v>1931.8305263712862</v>
      </c>
      <c r="AE90">
        <f>'IDT-1'!F90</f>
        <v>-316.74099999999999</v>
      </c>
      <c r="AF90" s="26"/>
      <c r="AG90">
        <f t="shared" si="5"/>
        <v>1615.0895263712862</v>
      </c>
      <c r="AI90" s="75">
        <f>PXIL!J90</f>
        <v>0</v>
      </c>
      <c r="AJ90" s="75">
        <f>PXIL!P90</f>
        <v>0</v>
      </c>
      <c r="AK90" s="75">
        <f>RTM_IEX!J90</f>
        <v>16.91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12.020845396641576</v>
      </c>
      <c r="F91">
        <f>GT_Spot!T91</f>
        <v>0</v>
      </c>
      <c r="G91">
        <f>PPCL_NG!T91</f>
        <v>23.14</v>
      </c>
      <c r="H91">
        <f>PPCL_Spot!T91</f>
        <v>4.76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897.27519573322309</v>
      </c>
      <c r="P91" s="77">
        <v>74.760000000000005</v>
      </c>
      <c r="Q91" s="77">
        <v>26.626932381062087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438.31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389.68</v>
      </c>
      <c r="AB91" s="117">
        <f>-STOA!P91</f>
        <v>0</v>
      </c>
      <c r="AC91">
        <f t="shared" si="3"/>
        <v>17.038322166896158</v>
      </c>
      <c r="AD91">
        <f t="shared" si="4"/>
        <v>1919.1346513440305</v>
      </c>
      <c r="AE91">
        <f>'IDT-1'!F91</f>
        <v>-297.57600000000002</v>
      </c>
      <c r="AF91" s="26"/>
      <c r="AG91">
        <f t="shared" si="5"/>
        <v>1621.5586513440305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12.020845396641576</v>
      </c>
      <c r="F92">
        <f>GT_Spot!T92</f>
        <v>0</v>
      </c>
      <c r="G92">
        <f>PPCL_NG!T92</f>
        <v>23.14</v>
      </c>
      <c r="H92">
        <f>PPCL_Spot!T92</f>
        <v>6.75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897.27519573322309</v>
      </c>
      <c r="P92" s="77">
        <v>74.760000000000005</v>
      </c>
      <c r="Q92" s="77">
        <v>26.626932381062087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438.1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389.68</v>
      </c>
      <c r="AB92" s="117">
        <f>-STOA!P92</f>
        <v>0</v>
      </c>
      <c r="AC92">
        <f t="shared" si="3"/>
        <v>17.110482166896158</v>
      </c>
      <c r="AD92">
        <f t="shared" si="4"/>
        <v>1927.2624913440309</v>
      </c>
      <c r="AE92">
        <f>'IDT-1'!F92</f>
        <v>-280.24400000000003</v>
      </c>
      <c r="AF92" s="26"/>
      <c r="AG92">
        <f t="shared" si="5"/>
        <v>1647.0184913440307</v>
      </c>
      <c r="AI92" s="75">
        <f>PXIL!J92</f>
        <v>0</v>
      </c>
      <c r="AJ92" s="75">
        <f>PXIL!P92</f>
        <v>0</v>
      </c>
      <c r="AK92" s="75">
        <f>RTM_IEX!J92</f>
        <v>6.42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12.020258863252673</v>
      </c>
      <c r="F93">
        <f>GT_Spot!T93</f>
        <v>0</v>
      </c>
      <c r="G93">
        <f>PPCL_NG!T93</f>
        <v>23.14</v>
      </c>
      <c r="H93">
        <f>PPCL_Spot!T93</f>
        <v>6.75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895.771866222423</v>
      </c>
      <c r="P93" s="77">
        <v>74.760000000000005</v>
      </c>
      <c r="Q93" s="77">
        <v>26.626932381062087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435.35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389.68</v>
      </c>
      <c r="AB93" s="117">
        <f>-STOA!P93</f>
        <v>0</v>
      </c>
      <c r="AC93">
        <f t="shared" si="3"/>
        <v>17.295159705707292</v>
      </c>
      <c r="AD93">
        <f t="shared" si="4"/>
        <v>1948.0638977610306</v>
      </c>
      <c r="AE93">
        <f>'IDT-1'!F93</f>
        <v>-270.88299999999998</v>
      </c>
      <c r="AF93" s="26"/>
      <c r="AG93">
        <f t="shared" si="5"/>
        <v>1677.1808977610306</v>
      </c>
      <c r="AI93" s="75">
        <f>PXIL!J93</f>
        <v>0</v>
      </c>
      <c r="AJ93" s="75">
        <f>PXIL!P93</f>
        <v>0</v>
      </c>
      <c r="AK93" s="75">
        <f>RTM_IEX!J93</f>
        <v>31.66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12.020258863252673</v>
      </c>
      <c r="F94">
        <f>GT_Spot!T94</f>
        <v>0</v>
      </c>
      <c r="G94">
        <f>PPCL_NG!T94</f>
        <v>23.14</v>
      </c>
      <c r="H94">
        <f>PPCL_Spot!T94</f>
        <v>6.75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895.771866222423</v>
      </c>
      <c r="P94" s="77">
        <v>74.760000000000005</v>
      </c>
      <c r="Q94" s="77">
        <v>26.626932381062087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434.69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389.68</v>
      </c>
      <c r="AB94" s="117">
        <f>-STOA!P94</f>
        <v>0</v>
      </c>
      <c r="AC94">
        <f t="shared" si="3"/>
        <v>17.719143705707296</v>
      </c>
      <c r="AD94">
        <f t="shared" si="4"/>
        <v>1995.8199137610306</v>
      </c>
      <c r="AE94">
        <f>'IDT-1'!F94</f>
        <v>-265.43799999999999</v>
      </c>
      <c r="AF94" s="26"/>
      <c r="AG94">
        <f t="shared" si="5"/>
        <v>1730.3819137610308</v>
      </c>
      <c r="AI94" s="75">
        <f>PXIL!J94</f>
        <v>0</v>
      </c>
      <c r="AJ94" s="75">
        <f>PXIL!P94</f>
        <v>0</v>
      </c>
      <c r="AK94" s="75">
        <f>RTM_IEX!J94</f>
        <v>80.5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12.020258863252673</v>
      </c>
      <c r="F95">
        <f>GT_Spot!T95</f>
        <v>0</v>
      </c>
      <c r="G95">
        <f>PPCL_NG!T95</f>
        <v>23.14</v>
      </c>
      <c r="H95">
        <f>PPCL_Spot!T95</f>
        <v>6.75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889.88329044797626</v>
      </c>
      <c r="P95" s="77">
        <v>74.760000000000005</v>
      </c>
      <c r="Q95" s="77">
        <v>26.626932381062087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434.51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389.68</v>
      </c>
      <c r="AB95" s="117">
        <f>-STOA!P95</f>
        <v>0</v>
      </c>
      <c r="AC95">
        <f t="shared" si="3"/>
        <v>17.564188238892161</v>
      </c>
      <c r="AD95">
        <f t="shared" si="4"/>
        <v>1978.3662934533988</v>
      </c>
      <c r="AE95">
        <f>'IDT-1'!F95</f>
        <v>-257.25700000000001</v>
      </c>
      <c r="AF95" s="26"/>
      <c r="AG95">
        <f t="shared" si="5"/>
        <v>1721.1092934533988</v>
      </c>
      <c r="AI95" s="75">
        <f>PXIL!J95</f>
        <v>0</v>
      </c>
      <c r="AJ95" s="75">
        <f>PXIL!P95</f>
        <v>0</v>
      </c>
      <c r="AK95" s="75">
        <f>RTM_IEX!J95</f>
        <v>68.959999999999994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12.020258863252673</v>
      </c>
      <c r="F96">
        <f>GT_Spot!T96</f>
        <v>0</v>
      </c>
      <c r="G96">
        <f>PPCL_NG!T96</f>
        <v>23.14</v>
      </c>
      <c r="H96">
        <f>PPCL_Spot!T96</f>
        <v>6.75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889.88329044797626</v>
      </c>
      <c r="P96" s="77">
        <v>74.760000000000005</v>
      </c>
      <c r="Q96" s="77">
        <v>26.626932381062087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434.22999999999996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389.68</v>
      </c>
      <c r="AB96" s="117">
        <f>-STOA!P96</f>
        <v>0</v>
      </c>
      <c r="AC96">
        <f t="shared" si="3"/>
        <v>17.593140238892161</v>
      </c>
      <c r="AD96">
        <f t="shared" si="4"/>
        <v>1981.6273414533989</v>
      </c>
      <c r="AE96">
        <f>'IDT-1'!F96</f>
        <v>-263.43799999999999</v>
      </c>
      <c r="AF96" s="26"/>
      <c r="AG96">
        <f t="shared" si="5"/>
        <v>1718.1893414533988</v>
      </c>
      <c r="AI96" s="75">
        <f>PXIL!J96</f>
        <v>0</v>
      </c>
      <c r="AJ96" s="75">
        <f>PXIL!P96</f>
        <v>0</v>
      </c>
      <c r="AK96" s="75">
        <f>RTM_IEX!J96</f>
        <v>72.53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12.020258863252673</v>
      </c>
      <c r="F97">
        <f>GT_Spot!T97</f>
        <v>0</v>
      </c>
      <c r="G97">
        <f>PPCL_NG!T97</f>
        <v>23.14</v>
      </c>
      <c r="H97">
        <f>PPCL_Spot!T97</f>
        <v>4.9800000000000004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887.43702571014023</v>
      </c>
      <c r="P97" s="77">
        <v>74.760000000000005</v>
      </c>
      <c r="Q97" s="77">
        <v>26.626932381062087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433.93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389.68</v>
      </c>
      <c r="AB97" s="117">
        <f>-STOA!P97</f>
        <v>0</v>
      </c>
      <c r="AC97">
        <f t="shared" si="3"/>
        <v>17.931357109199205</v>
      </c>
      <c r="AD97">
        <f t="shared" si="4"/>
        <v>2019.7228598452559</v>
      </c>
      <c r="AE97">
        <f>'IDT-1'!F97</f>
        <v>-265.50700000000001</v>
      </c>
      <c r="AF97" s="26"/>
      <c r="AG97">
        <f t="shared" si="5"/>
        <v>1754.2158598452559</v>
      </c>
      <c r="AI97" s="75">
        <f>PXIL!J97</f>
        <v>0</v>
      </c>
      <c r="AJ97" s="75">
        <f>PXIL!P97</f>
        <v>0</v>
      </c>
      <c r="AK97" s="75">
        <f>RTM_IEX!J97</f>
        <v>115.48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12.020258863252673</v>
      </c>
      <c r="F98">
        <f>GT_Spot!T98</f>
        <v>0</v>
      </c>
      <c r="G98">
        <f>PPCL_NG!T98</f>
        <v>23.14</v>
      </c>
      <c r="H98">
        <f>PPCL_Spot!T98</f>
        <v>6.75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887.43702571014023</v>
      </c>
      <c r="P98" s="77">
        <v>74.760000000000005</v>
      </c>
      <c r="Q98" s="77">
        <v>26.626932381062087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433.24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389.68</v>
      </c>
      <c r="AB98" s="117">
        <f>-STOA!P98</f>
        <v>0</v>
      </c>
      <c r="AC98">
        <f t="shared" si="3"/>
        <v>17.940861109199204</v>
      </c>
      <c r="AD98">
        <f t="shared" si="4"/>
        <v>2020.7933558452557</v>
      </c>
      <c r="AE98">
        <f>'IDT-1'!F98</f>
        <v>-277.83600000000001</v>
      </c>
      <c r="AF98" s="26"/>
      <c r="AG98">
        <f t="shared" si="5"/>
        <v>1742.9573558452557</v>
      </c>
      <c r="AI98" s="75">
        <f>PXIL!J98</f>
        <v>0</v>
      </c>
      <c r="AJ98" s="75">
        <f>PXIL!P98</f>
        <v>0</v>
      </c>
      <c r="AK98" s="75">
        <f>RTM_IEX!J98</f>
        <v>115.48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0.28458078125109582</v>
      </c>
      <c r="F99">
        <f t="shared" si="6"/>
        <v>0</v>
      </c>
      <c r="G99">
        <f t="shared" si="6"/>
        <v>0.55536000000000074</v>
      </c>
      <c r="H99">
        <f t="shared" si="6"/>
        <v>0.15147216249397893</v>
      </c>
      <c r="I99">
        <f t="shared" si="6"/>
        <v>1.381924099912774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17.48733081474149</v>
      </c>
      <c r="P99" s="77">
        <f t="shared" si="6"/>
        <v>1.1967305145674696</v>
      </c>
      <c r="Q99" s="77">
        <f t="shared" si="6"/>
        <v>0.44046956190312769</v>
      </c>
      <c r="R99" s="80">
        <f>SUM(R3:R98)/4000</f>
        <v>0.22466047204264353</v>
      </c>
      <c r="S99" s="80">
        <f t="shared" si="6"/>
        <v>0</v>
      </c>
      <c r="T99" s="78">
        <f t="shared" si="6"/>
        <v>0.86284499999999997</v>
      </c>
      <c r="U99" s="78">
        <f t="shared" si="6"/>
        <v>10.152877500000001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-3.6046750000000003</v>
      </c>
      <c r="AA99" s="117">
        <f t="shared" si="6"/>
        <v>9.352320000000006</v>
      </c>
      <c r="AB99" s="117">
        <f t="shared" si="6"/>
        <v>0</v>
      </c>
      <c r="AC99">
        <f t="shared" si="6"/>
        <v>0.41057928141424471</v>
      </c>
      <c r="AD99">
        <f t="shared" si="6"/>
        <v>38.396616625498318</v>
      </c>
      <c r="AE99">
        <f t="shared" si="6"/>
        <v>-1.8629129999999996</v>
      </c>
      <c r="AG99">
        <f t="shared" si="6"/>
        <v>36.533703625498319</v>
      </c>
      <c r="AI99">
        <f t="shared" si="6"/>
        <v>0</v>
      </c>
      <c r="AJ99">
        <f t="shared" si="6"/>
        <v>0</v>
      </c>
      <c r="AK99">
        <f t="shared" si="6"/>
        <v>0.62404999999999999</v>
      </c>
      <c r="AL99">
        <f t="shared" si="6"/>
        <v>-0.30275000000000002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2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44768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2.0835115362971304</v>
      </c>
      <c r="F3">
        <f>GT_Spot!S3</f>
        <v>0</v>
      </c>
      <c r="G3">
        <f>PPCL_NG!S3</f>
        <v>36.36</v>
      </c>
      <c r="H3">
        <f>PPCL_Spot!S3</f>
        <v>10.3</v>
      </c>
      <c r="I3">
        <f>Bawana_NG!S3</f>
        <v>27.312516703786191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74.930000000000007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1.3371250485127335</v>
      </c>
      <c r="AD3">
        <f>SUM(B3:AB3,AI3:AR3)-AC3</f>
        <v>150.60890319157059</v>
      </c>
      <c r="AE3">
        <f>'IDT-1'!E3</f>
        <v>0</v>
      </c>
      <c r="AF3" s="26"/>
      <c r="AG3">
        <f>SUM(AD3:AF3)+AT3</f>
        <v>134.23890319157059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-16.37</v>
      </c>
    </row>
    <row r="4" spans="1:46">
      <c r="A4" t="s">
        <v>46</v>
      </c>
      <c r="E4">
        <f>GT_NG!S4</f>
        <v>2.0835115362971304</v>
      </c>
      <c r="F4">
        <f>GT_Spot!S4</f>
        <v>0</v>
      </c>
      <c r="G4">
        <f>PPCL_NG!S4</f>
        <v>36.36</v>
      </c>
      <c r="H4">
        <f>PPCL_Spot!S4</f>
        <v>10.3</v>
      </c>
      <c r="I4">
        <f>Bawana_NG!S4</f>
        <v>29.06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74.930000000000007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1.3525029015194152</v>
      </c>
      <c r="AD4">
        <f t="shared" ref="AD4:AD67" si="1">SUM(B4:AB4,AI4:AR4)-AC4</f>
        <v>152.34100863477775</v>
      </c>
      <c r="AE4">
        <f>'IDT-1'!E4</f>
        <v>0</v>
      </c>
      <c r="AF4" s="26"/>
      <c r="AG4">
        <f t="shared" ref="AG4:AG67" si="2">SUM(AD4:AF4)+AT4</f>
        <v>135.97100863477775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-16.37</v>
      </c>
    </row>
    <row r="5" spans="1:46">
      <c r="A5" t="s">
        <v>47</v>
      </c>
      <c r="E5">
        <f>GT_NG!S5</f>
        <v>2.0835115362971304</v>
      </c>
      <c r="F5">
        <f>GT_Spot!S5</f>
        <v>0</v>
      </c>
      <c r="G5">
        <f>PPCL_NG!S5</f>
        <v>36.36</v>
      </c>
      <c r="H5">
        <f>PPCL_Spot!S5</f>
        <v>10.3</v>
      </c>
      <c r="I5">
        <f>Bawana_NG!S5</f>
        <v>29.06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74.930000000000007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1.6065589015194153</v>
      </c>
      <c r="AD5">
        <f t="shared" si="1"/>
        <v>180.95695263477776</v>
      </c>
      <c r="AE5">
        <f>'IDT-1'!E5</f>
        <v>0</v>
      </c>
      <c r="AF5" s="26"/>
      <c r="AG5">
        <f t="shared" si="2"/>
        <v>164.58695263477776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28.87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-16.37</v>
      </c>
    </row>
    <row r="6" spans="1:46">
      <c r="A6" t="s">
        <v>48</v>
      </c>
      <c r="E6">
        <f>GT_NG!S6</f>
        <v>2.0835115362971304</v>
      </c>
      <c r="F6">
        <f>GT_Spot!S6</f>
        <v>0</v>
      </c>
      <c r="G6">
        <f>PPCL_NG!S6</f>
        <v>36.36</v>
      </c>
      <c r="H6">
        <f>PPCL_Spot!S6</f>
        <v>10.3</v>
      </c>
      <c r="I6">
        <f>Bawana_NG!S6</f>
        <v>29.06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74.930000000000007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1.3525029015194152</v>
      </c>
      <c r="AD6">
        <f t="shared" si="1"/>
        <v>152.34100863477775</v>
      </c>
      <c r="AE6">
        <f>'IDT-1'!E6</f>
        <v>0</v>
      </c>
      <c r="AF6" s="26"/>
      <c r="AG6">
        <f t="shared" si="2"/>
        <v>135.97100863477775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-16.37</v>
      </c>
    </row>
    <row r="7" spans="1:46">
      <c r="A7" t="s">
        <v>49</v>
      </c>
      <c r="E7">
        <f>GT_NG!S7</f>
        <v>2.0835115362971304</v>
      </c>
      <c r="F7">
        <f>GT_Spot!S7</f>
        <v>0</v>
      </c>
      <c r="G7">
        <f>PPCL_NG!S7</f>
        <v>36.36</v>
      </c>
      <c r="H7">
        <f>PPCL_Spot!S7</f>
        <v>10.3</v>
      </c>
      <c r="I7">
        <f>Bawana_NG!S7</f>
        <v>29.06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74.930000000000007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1.5219029015194152</v>
      </c>
      <c r="AD7">
        <f t="shared" si="1"/>
        <v>171.42160863477775</v>
      </c>
      <c r="AE7">
        <f>'IDT-1'!E7</f>
        <v>0</v>
      </c>
      <c r="AF7" s="26"/>
      <c r="AG7">
        <f t="shared" si="2"/>
        <v>171.42160863477775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19.25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2.0835115362971304</v>
      </c>
      <c r="F8">
        <f>GT_Spot!S8</f>
        <v>0</v>
      </c>
      <c r="G8">
        <f>PPCL_NG!S8</f>
        <v>36.36</v>
      </c>
      <c r="H8">
        <f>PPCL_Spot!S8</f>
        <v>10.3</v>
      </c>
      <c r="I8">
        <f>Bawana_NG!S8</f>
        <v>29.06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74.930000000000007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1.3525029015194152</v>
      </c>
      <c r="AD8">
        <f t="shared" si="1"/>
        <v>152.34100863477775</v>
      </c>
      <c r="AE8">
        <f>'IDT-1'!E8</f>
        <v>0</v>
      </c>
      <c r="AF8" s="26"/>
      <c r="AG8">
        <f t="shared" si="2"/>
        <v>152.34100863477775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2.0835115362971304</v>
      </c>
      <c r="F9">
        <f>GT_Spot!S9</f>
        <v>0</v>
      </c>
      <c r="G9">
        <f>PPCL_NG!S9</f>
        <v>36.36</v>
      </c>
      <c r="H9">
        <f>PPCL_Spot!S9</f>
        <v>10.3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75.02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1.437950901519415</v>
      </c>
      <c r="AD9">
        <f t="shared" si="1"/>
        <v>161.96556063477772</v>
      </c>
      <c r="AE9">
        <f>'IDT-1'!E9</f>
        <v>0</v>
      </c>
      <c r="AF9" s="26"/>
      <c r="AG9">
        <f t="shared" si="2"/>
        <v>161.96556063477772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9.6199999999999992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2.0835115362971304</v>
      </c>
      <c r="F10">
        <f>GT_Spot!S10</f>
        <v>0</v>
      </c>
      <c r="G10">
        <f>PPCL_NG!S10</f>
        <v>36.36</v>
      </c>
      <c r="H10">
        <f>PPCL_Spot!S10</f>
        <v>10.3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75.02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1.3532949015194149</v>
      </c>
      <c r="AD10">
        <f t="shared" si="1"/>
        <v>152.43021663477774</v>
      </c>
      <c r="AE10">
        <f>'IDT-1'!E10</f>
        <v>0</v>
      </c>
      <c r="AF10" s="26"/>
      <c r="AG10">
        <f t="shared" si="2"/>
        <v>152.43021663477774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2.0835115362971304</v>
      </c>
      <c r="F11">
        <f>GT_Spot!S11</f>
        <v>0</v>
      </c>
      <c r="G11">
        <f>PPCL_NG!S11</f>
        <v>36.36</v>
      </c>
      <c r="H11">
        <f>PPCL_Spot!S11</f>
        <v>10.3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75.48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1.8012492776291809</v>
      </c>
      <c r="AD11">
        <f t="shared" si="1"/>
        <v>102.44226225866797</v>
      </c>
      <c r="AE11">
        <f>'IDT-1'!E11</f>
        <v>0</v>
      </c>
      <c r="AF11" s="26"/>
      <c r="AG11">
        <f t="shared" si="2"/>
        <v>102.44226225866797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2.0836132020845399</v>
      </c>
      <c r="F12">
        <f>GT_Spot!S12</f>
        <v>0</v>
      </c>
      <c r="G12">
        <f>PPCL_NG!S12</f>
        <v>36.36</v>
      </c>
      <c r="H12">
        <f>PPCL_Spot!S12</f>
        <v>10.3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75.48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1.3573437961783441</v>
      </c>
      <c r="AD12">
        <f t="shared" si="1"/>
        <v>152.88626940590621</v>
      </c>
      <c r="AE12">
        <f>'IDT-1'!E12</f>
        <v>0</v>
      </c>
      <c r="AF12" s="26"/>
      <c r="AG12">
        <f t="shared" si="2"/>
        <v>152.88626940590621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2.0836132020845399</v>
      </c>
      <c r="F13">
        <f>GT_Spot!S13</f>
        <v>0</v>
      </c>
      <c r="G13">
        <f>PPCL_NG!S13</f>
        <v>36.36</v>
      </c>
      <c r="H13">
        <f>PPCL_Spot!S13</f>
        <v>10.3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75.48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1.3573437961783441</v>
      </c>
      <c r="AD13">
        <f t="shared" si="1"/>
        <v>152.88626940590621</v>
      </c>
      <c r="AE13">
        <f>'IDT-1'!E13</f>
        <v>0</v>
      </c>
      <c r="AF13" s="26"/>
      <c r="AG13">
        <f t="shared" si="2"/>
        <v>152.88626940590621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2.0836132020845399</v>
      </c>
      <c r="F14">
        <f>GT_Spot!S14</f>
        <v>0</v>
      </c>
      <c r="G14">
        <f>PPCL_NG!S14</f>
        <v>36.36</v>
      </c>
      <c r="H14">
        <f>PPCL_Spot!S14</f>
        <v>10.3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75.48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1.3573437961783441</v>
      </c>
      <c r="AD14">
        <f t="shared" si="1"/>
        <v>152.88626940590621</v>
      </c>
      <c r="AE14">
        <f>'IDT-1'!E14</f>
        <v>0</v>
      </c>
      <c r="AF14" s="26"/>
      <c r="AG14">
        <f t="shared" si="2"/>
        <v>152.88626940590621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2.0836132020845399</v>
      </c>
      <c r="F15">
        <f>GT_Spot!S15</f>
        <v>0</v>
      </c>
      <c r="G15">
        <f>PPCL_NG!S15</f>
        <v>36.36</v>
      </c>
      <c r="H15">
        <f>PPCL_Spot!S15</f>
        <v>10.3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75.48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1.8900314475100632</v>
      </c>
      <c r="AD15">
        <f t="shared" si="1"/>
        <v>92.353581754574492</v>
      </c>
      <c r="AE15">
        <f>'IDT-1'!E15</f>
        <v>0</v>
      </c>
      <c r="AF15" s="26"/>
      <c r="AG15">
        <f t="shared" si="2"/>
        <v>92.353581754574492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-60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2.0129088277858176</v>
      </c>
      <c r="F16">
        <f>GT_Spot!S16</f>
        <v>0</v>
      </c>
      <c r="G16">
        <f>PPCL_NG!S16</f>
        <v>36.36</v>
      </c>
      <c r="H16">
        <f>PPCL_Spot!S16</f>
        <v>0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75.48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1.2660815976845154</v>
      </c>
      <c r="AD16">
        <f t="shared" si="1"/>
        <v>142.60682723010132</v>
      </c>
      <c r="AE16">
        <f>'IDT-1'!E16</f>
        <v>0</v>
      </c>
      <c r="AF16" s="26"/>
      <c r="AG16">
        <f t="shared" si="2"/>
        <v>142.60682723010132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2.0836132020845399</v>
      </c>
      <c r="F17">
        <f>GT_Spot!S17</f>
        <v>0</v>
      </c>
      <c r="G17">
        <f>PPCL_NG!S17</f>
        <v>36.36</v>
      </c>
      <c r="H17">
        <f>PPCL_Spot!S17</f>
        <v>10.3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75.48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1.4461250714002973</v>
      </c>
      <c r="AD17">
        <f t="shared" si="1"/>
        <v>142.79748813068426</v>
      </c>
      <c r="AE17">
        <f>'IDT-1'!E17</f>
        <v>0</v>
      </c>
      <c r="AF17" s="26"/>
      <c r="AG17">
        <f t="shared" si="2"/>
        <v>142.79748813068426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2.0836132020845399</v>
      </c>
      <c r="F18">
        <f>GT_Spot!S18</f>
        <v>0</v>
      </c>
      <c r="G18">
        <f>PPCL_NG!S18</f>
        <v>36.36</v>
      </c>
      <c r="H18">
        <f>PPCL_Spot!S18</f>
        <v>10.3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75.48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1.4461250714002973</v>
      </c>
      <c r="AD18">
        <f t="shared" si="1"/>
        <v>142.79748813068426</v>
      </c>
      <c r="AE18">
        <f>'IDT-1'!E18</f>
        <v>0</v>
      </c>
      <c r="AF18" s="26"/>
      <c r="AG18">
        <f t="shared" si="2"/>
        <v>142.79748813068426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2.0836132020845399</v>
      </c>
      <c r="F19">
        <f>GT_Spot!S19</f>
        <v>0</v>
      </c>
      <c r="G19">
        <f>PPCL_NG!S19</f>
        <v>36.36</v>
      </c>
      <c r="H19">
        <f>PPCL_Spot!S19</f>
        <v>10.91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75.47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1.80653017228811</v>
      </c>
      <c r="AD19">
        <f t="shared" si="1"/>
        <v>103.03708302979645</v>
      </c>
      <c r="AE19">
        <f>'IDT-1'!E19</f>
        <v>0</v>
      </c>
      <c r="AF19" s="26"/>
      <c r="AG19">
        <f t="shared" si="2"/>
        <v>103.03708302979645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2.0836132020845399</v>
      </c>
      <c r="F20">
        <f>GT_Spot!S20</f>
        <v>0</v>
      </c>
      <c r="G20">
        <f>PPCL_NG!S20</f>
        <v>36.36</v>
      </c>
      <c r="H20">
        <f>PPCL_Spot!S20</f>
        <v>10.91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75.47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1.3626237961783441</v>
      </c>
      <c r="AD20">
        <f t="shared" si="1"/>
        <v>153.4809894059062</v>
      </c>
      <c r="AE20">
        <f>'IDT-1'!E20</f>
        <v>0</v>
      </c>
      <c r="AF20" s="26"/>
      <c r="AG20">
        <f t="shared" si="2"/>
        <v>153.4809894059062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2.0836132020845399</v>
      </c>
      <c r="F21">
        <f>GT_Spot!S21</f>
        <v>0</v>
      </c>
      <c r="G21">
        <f>PPCL_NG!S21</f>
        <v>36.36</v>
      </c>
      <c r="H21">
        <f>PPCL_Spot!S21</f>
        <v>10.91</v>
      </c>
      <c r="I21">
        <f>Bawana_NG!S21</f>
        <v>29.061370043845177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74.41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1.442089127786135</v>
      </c>
      <c r="AD21">
        <f t="shared" si="1"/>
        <v>142.34289411814359</v>
      </c>
      <c r="AE21">
        <f>'IDT-1'!E21</f>
        <v>0</v>
      </c>
      <c r="AF21" s="26"/>
      <c r="AG21">
        <f t="shared" si="2"/>
        <v>142.34289411814359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2.0836132020845399</v>
      </c>
      <c r="F22">
        <f>GT_Spot!S22</f>
        <v>0</v>
      </c>
      <c r="G22">
        <f>PPCL_NG!S22</f>
        <v>36.36</v>
      </c>
      <c r="H22">
        <f>PPCL_Spot!S22</f>
        <v>10.91</v>
      </c>
      <c r="I22">
        <f>Bawana_NG!S22</f>
        <v>29.061370043845177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72.98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1.429505127786135</v>
      </c>
      <c r="AD22">
        <f t="shared" si="1"/>
        <v>140.92547811814359</v>
      </c>
      <c r="AE22">
        <f>'IDT-1'!E22</f>
        <v>0</v>
      </c>
      <c r="AF22" s="26"/>
      <c r="AG22">
        <f t="shared" si="2"/>
        <v>140.92547811814359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2.0836132020845399</v>
      </c>
      <c r="F23">
        <f>GT_Spot!S23</f>
        <v>0</v>
      </c>
      <c r="G23">
        <f>PPCL_NG!S23</f>
        <v>36.36</v>
      </c>
      <c r="H23">
        <f>PPCL_Spot!S23</f>
        <v>10.91</v>
      </c>
      <c r="I23">
        <f>Bawana_NG!S23</f>
        <v>29.061370043845177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71.28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1.8584515038959009</v>
      </c>
      <c r="AD23">
        <f t="shared" si="1"/>
        <v>88.796531742033835</v>
      </c>
      <c r="AE23">
        <f>'IDT-1'!E23</f>
        <v>0</v>
      </c>
      <c r="AF23" s="26"/>
      <c r="AG23">
        <f t="shared" si="2"/>
        <v>88.796531742033835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2.0836132020845399</v>
      </c>
      <c r="F24">
        <f>GT_Spot!S24</f>
        <v>0</v>
      </c>
      <c r="G24">
        <f>PPCL_NG!S24</f>
        <v>36.36</v>
      </c>
      <c r="H24">
        <f>PPCL_Spot!S24</f>
        <v>10.91</v>
      </c>
      <c r="I24">
        <f>Bawana_NG!S24</f>
        <v>29.061370043845177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71.28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1.3257638525641817</v>
      </c>
      <c r="AD24">
        <f t="shared" si="1"/>
        <v>149.32921939336555</v>
      </c>
      <c r="AE24">
        <f>'IDT-1'!E24</f>
        <v>0</v>
      </c>
      <c r="AF24" s="26"/>
      <c r="AG24">
        <f t="shared" si="2"/>
        <v>149.32921939336555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2.0836132020845399</v>
      </c>
      <c r="F25">
        <f>GT_Spot!S25</f>
        <v>0</v>
      </c>
      <c r="G25">
        <f>PPCL_NG!S25</f>
        <v>36.36</v>
      </c>
      <c r="H25">
        <f>PPCL_Spot!S25</f>
        <v>10.91</v>
      </c>
      <c r="I25">
        <f>Bawana_NG!S25</f>
        <v>29.061370043845177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71.14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1.4133131277861348</v>
      </c>
      <c r="AD25">
        <f t="shared" si="1"/>
        <v>139.1016701181436</v>
      </c>
      <c r="AE25">
        <f>'IDT-1'!E25</f>
        <v>0</v>
      </c>
      <c r="AF25" s="26"/>
      <c r="AG25">
        <f t="shared" si="2"/>
        <v>139.1016701181436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2.0836132020845399</v>
      </c>
      <c r="F26">
        <f>GT_Spot!S26</f>
        <v>0</v>
      </c>
      <c r="G26">
        <f>PPCL_NG!S26</f>
        <v>36.36</v>
      </c>
      <c r="H26">
        <f>PPCL_Spot!S26</f>
        <v>10.91</v>
      </c>
      <c r="I26">
        <f>Bawana_NG!S26</f>
        <v>29.061370043845177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71.260000000000005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1.414369127786135</v>
      </c>
      <c r="AD26">
        <f t="shared" si="1"/>
        <v>139.2206141181436</v>
      </c>
      <c r="AE26">
        <f>'IDT-1'!E26</f>
        <v>0</v>
      </c>
      <c r="AF26" s="26"/>
      <c r="AG26">
        <f t="shared" si="2"/>
        <v>139.2206141181436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2.0836132020845399</v>
      </c>
      <c r="F27">
        <f>GT_Spot!S27</f>
        <v>0</v>
      </c>
      <c r="G27">
        <f>PPCL_NG!S27</f>
        <v>36.36</v>
      </c>
      <c r="H27">
        <f>PPCL_Spot!S27</f>
        <v>10.91</v>
      </c>
      <c r="I27">
        <f>Bawana_NG!S27</f>
        <v>29.06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70.890000000000015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1.8550074475100635</v>
      </c>
      <c r="AD27">
        <f t="shared" si="1"/>
        <v>88.408605754574509</v>
      </c>
      <c r="AE27">
        <f>'IDT-1'!E27</f>
        <v>0</v>
      </c>
      <c r="AF27" s="26"/>
      <c r="AG27">
        <f t="shared" si="2"/>
        <v>88.408605754574509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2.0835115362971304</v>
      </c>
      <c r="F28">
        <f>GT_Spot!S28</f>
        <v>0</v>
      </c>
      <c r="G28">
        <f>PPCL_NG!S28</f>
        <v>36.36</v>
      </c>
      <c r="H28">
        <f>PPCL_Spot!S28</f>
        <v>10.91</v>
      </c>
      <c r="I28">
        <f>Bawana_NG!S28</f>
        <v>29.06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70.88000000000001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1.3222309015194151</v>
      </c>
      <c r="AD28">
        <f t="shared" si="1"/>
        <v>148.93128063477775</v>
      </c>
      <c r="AE28">
        <f>'IDT-1'!E28</f>
        <v>0</v>
      </c>
      <c r="AF28" s="26"/>
      <c r="AG28">
        <f t="shared" si="2"/>
        <v>148.93128063477775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2.0835115362971304</v>
      </c>
      <c r="F29">
        <f>GT_Spot!S29</f>
        <v>0</v>
      </c>
      <c r="G29">
        <f>PPCL_NG!S29</f>
        <v>36.36</v>
      </c>
      <c r="H29">
        <f>PPCL_Spot!S29</f>
        <v>10.91</v>
      </c>
      <c r="I29">
        <f>Bawana_NG!S29</f>
        <v>29.061361825765033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70.87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1.3221548855861474</v>
      </c>
      <c r="AD29">
        <f t="shared" si="1"/>
        <v>148.92271847647604</v>
      </c>
      <c r="AE29">
        <f>'IDT-1'!E29</f>
        <v>0</v>
      </c>
      <c r="AF29" s="26"/>
      <c r="AG29">
        <f t="shared" si="2"/>
        <v>148.92271847647604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2.0835115362971304</v>
      </c>
      <c r="F30">
        <f>GT_Spot!S30</f>
        <v>0</v>
      </c>
      <c r="G30">
        <f>PPCL_NG!S30</f>
        <v>36.36</v>
      </c>
      <c r="H30">
        <f>PPCL_Spot!S30</f>
        <v>10.91</v>
      </c>
      <c r="I30">
        <f>Bawana_NG!S30</f>
        <v>29.06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70.87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1.322142901519415</v>
      </c>
      <c r="AD30">
        <f t="shared" si="1"/>
        <v>148.92136863477774</v>
      </c>
      <c r="AE30">
        <f>'IDT-1'!E30</f>
        <v>0</v>
      </c>
      <c r="AF30" s="26"/>
      <c r="AG30">
        <f t="shared" si="2"/>
        <v>148.92136863477774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2.0835115362971304</v>
      </c>
      <c r="F31">
        <f>GT_Spot!S31</f>
        <v>0</v>
      </c>
      <c r="G31">
        <f>PPCL_NG!S31</f>
        <v>36.36</v>
      </c>
      <c r="H31">
        <f>PPCL_Spot!S31</f>
        <v>10</v>
      </c>
      <c r="I31">
        <f>Bawana_NG!S31</f>
        <v>29.06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70.710000000000008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1.6678520024072276</v>
      </c>
      <c r="AD31">
        <f t="shared" si="1"/>
        <v>107.5056595338899</v>
      </c>
      <c r="AE31">
        <f>'IDT-1'!E31</f>
        <v>0</v>
      </c>
      <c r="AF31" s="26"/>
      <c r="AG31">
        <f t="shared" si="2"/>
        <v>107.5056595338899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2.0835115362971304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29.06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70.710000000000008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1.3127269015194147</v>
      </c>
      <c r="AD32">
        <f t="shared" si="1"/>
        <v>147.8607846347777</v>
      </c>
      <c r="AE32">
        <f>'IDT-1'!E32</f>
        <v>0</v>
      </c>
      <c r="AF32" s="26"/>
      <c r="AG32">
        <f t="shared" si="2"/>
        <v>147.8607846347777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2.0835115362971304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70.38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1.4792229015194149</v>
      </c>
      <c r="AD33">
        <f t="shared" si="1"/>
        <v>166.61428863477772</v>
      </c>
      <c r="AE33">
        <f>'IDT-1'!E33</f>
        <v>0</v>
      </c>
      <c r="AF33" s="26"/>
      <c r="AG33">
        <f t="shared" si="2"/>
        <v>166.61428863477772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19.25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2.0835115362971304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29.061340096841132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70.38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1.7332906943716169</v>
      </c>
      <c r="AD34">
        <f t="shared" si="1"/>
        <v>195.23156093876665</v>
      </c>
      <c r="AE34">
        <f>'IDT-1'!E34</f>
        <v>0</v>
      </c>
      <c r="AF34" s="26"/>
      <c r="AG34">
        <f t="shared" si="2"/>
        <v>195.23156093876665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48.12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2.0836132020845399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29.061340096841132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70.38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1.309835589030546</v>
      </c>
      <c r="AD35">
        <f t="shared" si="1"/>
        <v>147.53511770989513</v>
      </c>
      <c r="AE35">
        <f>'IDT-1'!E35</f>
        <v>0</v>
      </c>
      <c r="AF35" s="26"/>
      <c r="AG35">
        <f t="shared" si="2"/>
        <v>147.53511770989513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2.0836132020845399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29.061340096841132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70.38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1.606219589030546</v>
      </c>
      <c r="AD36">
        <f t="shared" si="1"/>
        <v>180.91873370989512</v>
      </c>
      <c r="AE36">
        <f>'IDT-1'!E36</f>
        <v>0</v>
      </c>
      <c r="AF36" s="26"/>
      <c r="AG36">
        <f t="shared" si="2"/>
        <v>180.91873370989512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33.68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2.0836132020845399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29.061340096841132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70.81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2.0757875890305462</v>
      </c>
      <c r="AD37">
        <f t="shared" si="1"/>
        <v>233.80916570989513</v>
      </c>
      <c r="AE37">
        <f>'IDT-1'!E37</f>
        <v>0</v>
      </c>
      <c r="AF37" s="26"/>
      <c r="AG37">
        <f t="shared" si="2"/>
        <v>233.80916570989513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86.61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2.0836132020845399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29.061340096841132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70.81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1.8217315890305459</v>
      </c>
      <c r="AD38">
        <f t="shared" si="1"/>
        <v>205.19322170989514</v>
      </c>
      <c r="AE38">
        <f>'IDT-1'!E38</f>
        <v>0</v>
      </c>
      <c r="AF38" s="26"/>
      <c r="AG38">
        <f t="shared" si="2"/>
        <v>205.19322170989514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57.74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2.0655471916618411</v>
      </c>
      <c r="F39">
        <f>GT_Spot!S39</f>
        <v>0</v>
      </c>
      <c r="G39">
        <f>PPCL_NG!S39</f>
        <v>36.36</v>
      </c>
      <c r="H39">
        <f>PPCL_Spot!S39</f>
        <v>8.2100000000000009</v>
      </c>
      <c r="I39">
        <f>Bawana_NG!S39</f>
        <v>29.061340096841132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71.16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20.21</v>
      </c>
      <c r="AB39" s="117">
        <f>-STOA!Q39</f>
        <v>0</v>
      </c>
      <c r="AC39">
        <f t="shared" si="0"/>
        <v>1.7242446081388263</v>
      </c>
      <c r="AD39">
        <f t="shared" si="1"/>
        <v>194.21264268036416</v>
      </c>
      <c r="AE39">
        <f>'IDT-1'!E39</f>
        <v>0</v>
      </c>
      <c r="AF39" s="26"/>
      <c r="AG39">
        <f t="shared" si="2"/>
        <v>194.21264268036416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28.87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0</v>
      </c>
    </row>
    <row r="40" spans="1:46">
      <c r="A40" t="s">
        <v>82</v>
      </c>
      <c r="E40">
        <f>GT_NG!S40</f>
        <v>2.0655471916618411</v>
      </c>
      <c r="F40">
        <f>GT_Spot!S40</f>
        <v>0</v>
      </c>
      <c r="G40">
        <f>PPCL_NG!S40</f>
        <v>36.36</v>
      </c>
      <c r="H40">
        <f>PPCL_Spot!S40</f>
        <v>8.2100000000000009</v>
      </c>
      <c r="I40">
        <f>Bawana_NG!S40</f>
        <v>29.061340096841132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71.280000000000015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20.21</v>
      </c>
      <c r="AB40" s="117">
        <f>-STOA!Q40</f>
        <v>0</v>
      </c>
      <c r="AC40">
        <f t="shared" si="0"/>
        <v>2.3180686081388266</v>
      </c>
      <c r="AD40">
        <f t="shared" si="1"/>
        <v>261.09881868036416</v>
      </c>
      <c r="AE40">
        <f>'IDT-1'!E40</f>
        <v>0</v>
      </c>
      <c r="AF40" s="26"/>
      <c r="AG40">
        <f t="shared" si="2"/>
        <v>261.09881868036416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96.23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0</v>
      </c>
    </row>
    <row r="41" spans="1:46">
      <c r="A41" t="s">
        <v>83</v>
      </c>
      <c r="E41">
        <f>GT_NG!S41</f>
        <v>2.0655471916618411</v>
      </c>
      <c r="F41">
        <f>GT_Spot!S41</f>
        <v>0</v>
      </c>
      <c r="G41">
        <f>PPCL_NG!S41</f>
        <v>36.36</v>
      </c>
      <c r="H41">
        <f>PPCL_Spot!S41</f>
        <v>8.2100000000000009</v>
      </c>
      <c r="I41">
        <f>Bawana_NG!S41</f>
        <v>29.061340096841132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71.390000000000015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20.21</v>
      </c>
      <c r="AB41" s="117">
        <f>-STOA!Q41</f>
        <v>0</v>
      </c>
      <c r="AC41">
        <f t="shared" si="0"/>
        <v>2.3190366081388265</v>
      </c>
      <c r="AD41">
        <f t="shared" si="1"/>
        <v>261.20785068036417</v>
      </c>
      <c r="AE41">
        <f>'IDT-1'!E41</f>
        <v>0</v>
      </c>
      <c r="AF41" s="26"/>
      <c r="AG41">
        <f t="shared" si="2"/>
        <v>261.20785068036417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96.23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0</v>
      </c>
    </row>
    <row r="42" spans="1:46">
      <c r="A42" t="s">
        <v>84</v>
      </c>
      <c r="E42">
        <f>GT_NG!S42</f>
        <v>2.0655471916618411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29.061340096841132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70.709999999999994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20.21</v>
      </c>
      <c r="AB42" s="117">
        <f>-STOA!Q42</f>
        <v>0</v>
      </c>
      <c r="AC42">
        <f t="shared" si="0"/>
        <v>2.5828606081388266</v>
      </c>
      <c r="AD42">
        <f t="shared" si="1"/>
        <v>290.92402668036414</v>
      </c>
      <c r="AE42">
        <f>'IDT-1'!E42</f>
        <v>0</v>
      </c>
      <c r="AF42" s="26"/>
      <c r="AG42">
        <f t="shared" si="2"/>
        <v>290.92402668036414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125.1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0</v>
      </c>
    </row>
    <row r="43" spans="1:46">
      <c r="A43" t="s">
        <v>85</v>
      </c>
      <c r="E43">
        <f>GT_NG!S43</f>
        <v>2.0655471916618411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29.061340096841132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70.72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20.21</v>
      </c>
      <c r="AB43" s="117">
        <f>-STOA!Q43</f>
        <v>0</v>
      </c>
      <c r="AC43">
        <f t="shared" si="0"/>
        <v>2.0748366081388263</v>
      </c>
      <c r="AD43">
        <f t="shared" si="1"/>
        <v>233.70205068036412</v>
      </c>
      <c r="AE43">
        <f>'IDT-1'!E43</f>
        <v>0</v>
      </c>
      <c r="AF43" s="26"/>
      <c r="AG43">
        <f t="shared" si="2"/>
        <v>233.70205068036412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67.36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0</v>
      </c>
    </row>
    <row r="44" spans="1:46">
      <c r="A44" t="s">
        <v>86</v>
      </c>
      <c r="E44">
        <f>GT_NG!S44</f>
        <v>2.0655471916618411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29.061340096841132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70.86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20.21</v>
      </c>
      <c r="AB44" s="117">
        <f>-STOA!Q44</f>
        <v>0</v>
      </c>
      <c r="AC44">
        <f t="shared" si="0"/>
        <v>2.6265086081388263</v>
      </c>
      <c r="AD44">
        <f t="shared" si="1"/>
        <v>295.84037868036415</v>
      </c>
      <c r="AE44">
        <f>'IDT-1'!E44</f>
        <v>0</v>
      </c>
      <c r="AF44" s="26"/>
      <c r="AG44">
        <f t="shared" si="2"/>
        <v>295.84037868036415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129.91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0</v>
      </c>
    </row>
    <row r="45" spans="1:46">
      <c r="A45" t="s">
        <v>87</v>
      </c>
      <c r="E45">
        <f>GT_NG!S45</f>
        <v>2.0655471916618411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29.061340096841132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70.86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20.21</v>
      </c>
      <c r="AB45" s="117">
        <f>-STOA!Q45</f>
        <v>0</v>
      </c>
      <c r="AC45">
        <f t="shared" si="0"/>
        <v>2.6265086081388263</v>
      </c>
      <c r="AD45">
        <f t="shared" si="1"/>
        <v>295.84037868036415</v>
      </c>
      <c r="AE45">
        <f>'IDT-1'!E45</f>
        <v>0</v>
      </c>
      <c r="AF45" s="26"/>
      <c r="AG45">
        <f t="shared" si="2"/>
        <v>295.84037868036415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129.91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0</v>
      </c>
    </row>
    <row r="46" spans="1:46">
      <c r="A46" t="s">
        <v>88</v>
      </c>
      <c r="E46">
        <f>GT_NG!S46</f>
        <v>2.0655471916618411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29.061340096841132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70.86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20.21</v>
      </c>
      <c r="AB46" s="117">
        <f>-STOA!Q46</f>
        <v>0</v>
      </c>
      <c r="AC46">
        <f t="shared" si="0"/>
        <v>2.6688366081388262</v>
      </c>
      <c r="AD46">
        <f t="shared" si="1"/>
        <v>300.60805068036416</v>
      </c>
      <c r="AE46">
        <f>'IDT-1'!E46</f>
        <v>0</v>
      </c>
      <c r="AF46" s="26"/>
      <c r="AG46">
        <f t="shared" si="2"/>
        <v>300.60805068036416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134.72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0</v>
      </c>
    </row>
    <row r="47" spans="1:46">
      <c r="A47" t="s">
        <v>89</v>
      </c>
      <c r="E47">
        <f>GT_NG!S47</f>
        <v>2.0655471916618411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70.86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20.21</v>
      </c>
      <c r="AB47" s="117">
        <f>-STOA!Q47</f>
        <v>0</v>
      </c>
      <c r="AC47">
        <f t="shared" si="0"/>
        <v>2.0760568152866243</v>
      </c>
      <c r="AD47">
        <f t="shared" si="1"/>
        <v>233.83949037637524</v>
      </c>
      <c r="AE47">
        <f>'IDT-1'!E47</f>
        <v>0</v>
      </c>
      <c r="AF47" s="26"/>
      <c r="AG47">
        <f t="shared" si="2"/>
        <v>233.83949037637524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67.36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0</v>
      </c>
    </row>
    <row r="48" spans="1:46">
      <c r="A48" t="s">
        <v>90</v>
      </c>
      <c r="E48">
        <f>GT_NG!S48</f>
        <v>2.0655471916618411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70.86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20.21</v>
      </c>
      <c r="AB48" s="117">
        <f>-STOA!Q48</f>
        <v>0</v>
      </c>
      <c r="AC48">
        <f t="shared" si="0"/>
        <v>2.6264968152866244</v>
      </c>
      <c r="AD48">
        <f t="shared" si="1"/>
        <v>295.83905037637521</v>
      </c>
      <c r="AE48">
        <f>'IDT-1'!E48</f>
        <v>0</v>
      </c>
      <c r="AF48" s="26"/>
      <c r="AG48">
        <f t="shared" si="2"/>
        <v>295.83905037637521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129.91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0</v>
      </c>
    </row>
    <row r="49" spans="1:46">
      <c r="A49" t="s">
        <v>91</v>
      </c>
      <c r="E49">
        <f>GT_NG!S49</f>
        <v>2.0655471916618411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70.86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20.21</v>
      </c>
      <c r="AB49" s="117">
        <f>-STOA!Q49</f>
        <v>0</v>
      </c>
      <c r="AC49">
        <f t="shared" si="0"/>
        <v>2.6264968152866244</v>
      </c>
      <c r="AD49">
        <f t="shared" si="1"/>
        <v>295.83905037637521</v>
      </c>
      <c r="AE49">
        <f>'IDT-1'!E49</f>
        <v>0</v>
      </c>
      <c r="AF49" s="26"/>
      <c r="AG49">
        <f t="shared" si="2"/>
        <v>295.83905037637521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129.91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0</v>
      </c>
    </row>
    <row r="50" spans="1:46">
      <c r="A50" t="s">
        <v>92</v>
      </c>
      <c r="E50">
        <f>GT_NG!S50</f>
        <v>2.0655471916618411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70.86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20.21</v>
      </c>
      <c r="AB50" s="117">
        <f>-STOA!Q50</f>
        <v>0</v>
      </c>
      <c r="AC50">
        <f t="shared" si="0"/>
        <v>2.7111528152866242</v>
      </c>
      <c r="AD50">
        <f t="shared" si="1"/>
        <v>305.37439437637522</v>
      </c>
      <c r="AE50">
        <f>'IDT-1'!E50</f>
        <v>0</v>
      </c>
      <c r="AF50" s="26"/>
      <c r="AG50">
        <f t="shared" si="2"/>
        <v>305.37439437637522</v>
      </c>
      <c r="AI50" s="75">
        <f>PXIL!K50</f>
        <v>0</v>
      </c>
      <c r="AJ50" s="75">
        <f>PXIL!Q50</f>
        <v>0</v>
      </c>
      <c r="AK50" s="75">
        <f>RTM_IEX!K50</f>
        <v>9.6199999999999992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129.91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0</v>
      </c>
    </row>
    <row r="51" spans="1:46">
      <c r="A51" t="s">
        <v>93</v>
      </c>
      <c r="E51">
        <f>GT_NG!S51</f>
        <v>2.0655471916618411</v>
      </c>
      <c r="F51">
        <f>GT_Spot!S51</f>
        <v>0</v>
      </c>
      <c r="G51">
        <f>PPCL_NG!S51</f>
        <v>36.36</v>
      </c>
      <c r="H51">
        <f>PPCL_Spot!S51</f>
        <v>9.69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70.86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20.21</v>
      </c>
      <c r="AB51" s="117">
        <f>-STOA!Q51</f>
        <v>0</v>
      </c>
      <c r="AC51">
        <f t="shared" si="0"/>
        <v>2.1579848152866243</v>
      </c>
      <c r="AD51">
        <f t="shared" si="1"/>
        <v>243.06756237637524</v>
      </c>
      <c r="AE51">
        <f>'IDT-1'!E51</f>
        <v>0</v>
      </c>
      <c r="AF51" s="26"/>
      <c r="AG51">
        <f t="shared" si="2"/>
        <v>243.06756237637524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76.98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0</v>
      </c>
    </row>
    <row r="52" spans="1:46">
      <c r="A52" t="s">
        <v>94</v>
      </c>
      <c r="E52">
        <f>GT_NG!S52</f>
        <v>2.0655471916618411</v>
      </c>
      <c r="F52">
        <f>GT_Spot!S52</f>
        <v>0</v>
      </c>
      <c r="G52">
        <f>PPCL_NG!S52</f>
        <v>36.36</v>
      </c>
      <c r="H52">
        <f>PPCL_Spot!S52</f>
        <v>9.69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70.86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20.21</v>
      </c>
      <c r="AB52" s="117">
        <f>-STOA!Q52</f>
        <v>0</v>
      </c>
      <c r="AC52">
        <f t="shared" si="0"/>
        <v>2.6237688152866241</v>
      </c>
      <c r="AD52">
        <f t="shared" si="1"/>
        <v>295.53177837637526</v>
      </c>
      <c r="AE52">
        <f>'IDT-1'!E52</f>
        <v>0</v>
      </c>
      <c r="AF52" s="26"/>
      <c r="AG52">
        <f t="shared" si="2"/>
        <v>295.53177837637526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129.91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0</v>
      </c>
    </row>
    <row r="53" spans="1:46">
      <c r="A53" t="s">
        <v>95</v>
      </c>
      <c r="E53">
        <f>GT_NG!S53</f>
        <v>2.0655471916618411</v>
      </c>
      <c r="F53">
        <f>GT_Spot!S53</f>
        <v>0</v>
      </c>
      <c r="G53">
        <f>PPCL_NG!S53</f>
        <v>36.36</v>
      </c>
      <c r="H53">
        <f>PPCL_Spot!S53</f>
        <v>9.69</v>
      </c>
      <c r="I53">
        <f>Bawana_NG!S53</f>
        <v>29.06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70.86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20.21</v>
      </c>
      <c r="AB53" s="117">
        <f>-STOA!Q53</f>
        <v>0</v>
      </c>
      <c r="AC53">
        <f t="shared" si="0"/>
        <v>2.6237688152866241</v>
      </c>
      <c r="AD53">
        <f t="shared" si="1"/>
        <v>295.53177837637526</v>
      </c>
      <c r="AE53">
        <f>'IDT-1'!E53</f>
        <v>0</v>
      </c>
      <c r="AF53" s="26"/>
      <c r="AG53">
        <f t="shared" si="2"/>
        <v>295.53177837637526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129.91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0</v>
      </c>
    </row>
    <row r="54" spans="1:46">
      <c r="A54" t="s">
        <v>96</v>
      </c>
      <c r="E54">
        <f>GT_NG!S54</f>
        <v>2.0655471916618411</v>
      </c>
      <c r="F54">
        <f>GT_Spot!S54</f>
        <v>0</v>
      </c>
      <c r="G54">
        <f>PPCL_NG!S54</f>
        <v>36.36</v>
      </c>
      <c r="H54">
        <f>PPCL_Spot!S54</f>
        <v>9.69</v>
      </c>
      <c r="I54">
        <f>Bawana_NG!S54</f>
        <v>29.06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70.709999999999994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20.21</v>
      </c>
      <c r="AB54" s="117">
        <f>-STOA!Q54</f>
        <v>0</v>
      </c>
      <c r="AC54">
        <f t="shared" si="0"/>
        <v>2.7071048152866242</v>
      </c>
      <c r="AD54">
        <f t="shared" si="1"/>
        <v>304.9184423763752</v>
      </c>
      <c r="AE54">
        <f>'IDT-1'!E54</f>
        <v>0</v>
      </c>
      <c r="AF54" s="26"/>
      <c r="AG54">
        <f t="shared" si="2"/>
        <v>304.9184423763752</v>
      </c>
      <c r="AI54" s="75">
        <f>PXIL!K54</f>
        <v>0</v>
      </c>
      <c r="AJ54" s="75">
        <f>PXIL!Q54</f>
        <v>0</v>
      </c>
      <c r="AK54" s="75">
        <f>RTM_IEX!K54</f>
        <v>9.6199999999999992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129.91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0</v>
      </c>
    </row>
    <row r="55" spans="1:46">
      <c r="A55" t="s">
        <v>97</v>
      </c>
      <c r="E55">
        <f>GT_NG!S55</f>
        <v>2.0655471916618411</v>
      </c>
      <c r="F55">
        <f>GT_Spot!S55</f>
        <v>0</v>
      </c>
      <c r="G55">
        <f>PPCL_NG!S55</f>
        <v>36.36</v>
      </c>
      <c r="H55">
        <f>PPCL_Spot!S55</f>
        <v>7.85</v>
      </c>
      <c r="I55">
        <f>Bawana_NG!S55</f>
        <v>29.06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70.709999999999994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20.21</v>
      </c>
      <c r="AB55" s="117">
        <f>-STOA!Q55</f>
        <v>0</v>
      </c>
      <c r="AC55">
        <f t="shared" si="0"/>
        <v>2.1404728152866248</v>
      </c>
      <c r="AD55">
        <f t="shared" si="1"/>
        <v>241.09507437637524</v>
      </c>
      <c r="AE55">
        <f>'IDT-1'!E55</f>
        <v>0</v>
      </c>
      <c r="AF55" s="26"/>
      <c r="AG55">
        <f t="shared" si="2"/>
        <v>241.09507437637524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76.98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0</v>
      </c>
    </row>
    <row r="56" spans="1:46">
      <c r="A56" t="s">
        <v>98</v>
      </c>
      <c r="E56">
        <f>GT_NG!S56</f>
        <v>2.0655471916618411</v>
      </c>
      <c r="F56">
        <f>GT_Spot!S56</f>
        <v>0</v>
      </c>
      <c r="G56">
        <f>PPCL_NG!S56</f>
        <v>36.36</v>
      </c>
      <c r="H56">
        <f>PPCL_Spot!S56</f>
        <v>8.2100000000000009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70.709999999999994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20.21</v>
      </c>
      <c r="AB56" s="117">
        <f>-STOA!Q56</f>
        <v>0</v>
      </c>
      <c r="AC56">
        <f t="shared" si="0"/>
        <v>2.6094248152866246</v>
      </c>
      <c r="AD56">
        <f t="shared" si="1"/>
        <v>293.91612237637526</v>
      </c>
      <c r="AE56">
        <f>'IDT-1'!E56</f>
        <v>0</v>
      </c>
      <c r="AF56" s="26"/>
      <c r="AG56">
        <f t="shared" si="2"/>
        <v>293.91612237637526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129.91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0</v>
      </c>
    </row>
    <row r="57" spans="1:46">
      <c r="A57" t="s">
        <v>99</v>
      </c>
      <c r="E57">
        <f>GT_NG!S57</f>
        <v>2.0655471916618411</v>
      </c>
      <c r="F57">
        <f>GT_Spot!S57</f>
        <v>0</v>
      </c>
      <c r="G57">
        <f>PPCL_NG!S57</f>
        <v>36.36</v>
      </c>
      <c r="H57">
        <f>PPCL_Spot!S57</f>
        <v>8.2100000000000009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70.709999999999994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20.21</v>
      </c>
      <c r="AB57" s="117">
        <f>-STOA!Q57</f>
        <v>0</v>
      </c>
      <c r="AC57">
        <f t="shared" si="0"/>
        <v>2.6940808152866245</v>
      </c>
      <c r="AD57">
        <f t="shared" si="1"/>
        <v>303.45146637637527</v>
      </c>
      <c r="AE57">
        <f>'IDT-1'!E57</f>
        <v>0</v>
      </c>
      <c r="AF57" s="26"/>
      <c r="AG57">
        <f t="shared" si="2"/>
        <v>303.45146637637527</v>
      </c>
      <c r="AI57" s="75">
        <f>PXIL!K57</f>
        <v>0</v>
      </c>
      <c r="AJ57" s="75">
        <f>PXIL!Q57</f>
        <v>0</v>
      </c>
      <c r="AK57" s="75">
        <f>RTM_IEX!K57</f>
        <v>9.6199999999999992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129.91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0</v>
      </c>
    </row>
    <row r="58" spans="1:46">
      <c r="A58" t="s">
        <v>100</v>
      </c>
      <c r="E58">
        <f>GT_NG!S58</f>
        <v>2.0655471916618411</v>
      </c>
      <c r="F58">
        <f>GT_Spot!S58</f>
        <v>0</v>
      </c>
      <c r="G58">
        <f>PPCL_NG!S58</f>
        <v>36.36</v>
      </c>
      <c r="H58">
        <f>PPCL_Spot!S58</f>
        <v>8.2100000000000009</v>
      </c>
      <c r="I58">
        <f>Bawana_NG!S58</f>
        <v>29.06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70.709999999999994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20.21</v>
      </c>
      <c r="AB58" s="117">
        <f>-STOA!Q58</f>
        <v>0</v>
      </c>
      <c r="AC58">
        <f t="shared" si="0"/>
        <v>2.6094248152866246</v>
      </c>
      <c r="AD58">
        <f t="shared" si="1"/>
        <v>293.91612237637526</v>
      </c>
      <c r="AE58">
        <f>'IDT-1'!E58</f>
        <v>0</v>
      </c>
      <c r="AF58" s="26"/>
      <c r="AG58">
        <f t="shared" si="2"/>
        <v>293.91612237637526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129.91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0</v>
      </c>
    </row>
    <row r="59" spans="1:46">
      <c r="A59" t="s">
        <v>101</v>
      </c>
      <c r="E59">
        <f>GT_NG!S59</f>
        <v>2.0655471916618411</v>
      </c>
      <c r="F59">
        <f>GT_Spot!S59</f>
        <v>0</v>
      </c>
      <c r="G59">
        <f>PPCL_NG!S59</f>
        <v>36.36</v>
      </c>
      <c r="H59">
        <f>PPCL_Spot!S59</f>
        <v>8.2100000000000009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70.709999999999994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20.21</v>
      </c>
      <c r="AB59" s="117">
        <f>-STOA!Q59</f>
        <v>0</v>
      </c>
      <c r="AC59">
        <f t="shared" si="0"/>
        <v>2.1436408152866244</v>
      </c>
      <c r="AD59">
        <f t="shared" si="1"/>
        <v>241.45190637637523</v>
      </c>
      <c r="AE59">
        <f>'IDT-1'!E59</f>
        <v>0</v>
      </c>
      <c r="AF59" s="26"/>
      <c r="AG59">
        <f t="shared" si="2"/>
        <v>241.45190637637523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76.98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2.0655471916618411</v>
      </c>
      <c r="F60">
        <f>GT_Spot!S60</f>
        <v>0</v>
      </c>
      <c r="G60">
        <f>PPCL_NG!S60</f>
        <v>36.36</v>
      </c>
      <c r="H60">
        <f>PPCL_Spot!S60</f>
        <v>8.2100000000000009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70.709999999999994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20.21</v>
      </c>
      <c r="AB60" s="117">
        <f>-STOA!Q60</f>
        <v>0</v>
      </c>
      <c r="AC60">
        <f t="shared" si="0"/>
        <v>2.7364088152866248</v>
      </c>
      <c r="AD60">
        <f t="shared" si="1"/>
        <v>308.21913837637521</v>
      </c>
      <c r="AE60">
        <f>'IDT-1'!E60</f>
        <v>0</v>
      </c>
      <c r="AF60" s="26"/>
      <c r="AG60">
        <f t="shared" si="2"/>
        <v>308.21913837637521</v>
      </c>
      <c r="AI60" s="75">
        <f>PXIL!K60</f>
        <v>0</v>
      </c>
      <c r="AJ60" s="75">
        <f>PXIL!Q60</f>
        <v>0</v>
      </c>
      <c r="AK60" s="75">
        <f>RTM_IEX!K60</f>
        <v>9.6199999999999992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134.72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2.0655471916618411</v>
      </c>
      <c r="F61">
        <f>GT_Spot!S61</f>
        <v>0</v>
      </c>
      <c r="G61">
        <f>PPCL_NG!S61</f>
        <v>36.36</v>
      </c>
      <c r="H61">
        <f>PPCL_Spot!S61</f>
        <v>7.85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70.709999999999994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20.21</v>
      </c>
      <c r="AB61" s="117">
        <f>-STOA!Q61</f>
        <v>0</v>
      </c>
      <c r="AC61">
        <f t="shared" si="0"/>
        <v>2.6485848152866245</v>
      </c>
      <c r="AD61">
        <f t="shared" si="1"/>
        <v>298.32696237637526</v>
      </c>
      <c r="AE61">
        <f>'IDT-1'!E61</f>
        <v>0</v>
      </c>
      <c r="AF61" s="26"/>
      <c r="AG61">
        <f t="shared" si="2"/>
        <v>298.32696237637526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134.72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2.0655471916618411</v>
      </c>
      <c r="F62">
        <f>GT_Spot!S62</f>
        <v>0</v>
      </c>
      <c r="G62">
        <f>PPCL_NG!S62</f>
        <v>36.36</v>
      </c>
      <c r="H62">
        <f>PPCL_Spot!S62</f>
        <v>8.2100000000000009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70.62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20.21</v>
      </c>
      <c r="AB62" s="117">
        <f>-STOA!Q62</f>
        <v>0</v>
      </c>
      <c r="AC62">
        <f t="shared" si="0"/>
        <v>2.7356168152866243</v>
      </c>
      <c r="AD62">
        <f t="shared" si="1"/>
        <v>308.12993037637523</v>
      </c>
      <c r="AE62">
        <f>'IDT-1'!E62</f>
        <v>0</v>
      </c>
      <c r="AF62" s="26"/>
      <c r="AG62">
        <f t="shared" si="2"/>
        <v>308.12993037637523</v>
      </c>
      <c r="AI62" s="75">
        <f>PXIL!K62</f>
        <v>0</v>
      </c>
      <c r="AJ62" s="75">
        <f>PXIL!Q62</f>
        <v>0</v>
      </c>
      <c r="AK62" s="75">
        <f>RTM_IEX!K62</f>
        <v>9.6199999999999992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134.72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2.0655471916618411</v>
      </c>
      <c r="F63">
        <f>GT_Spot!S63</f>
        <v>0</v>
      </c>
      <c r="G63">
        <f>PPCL_NG!S63</f>
        <v>36.36</v>
      </c>
      <c r="H63">
        <f>PPCL_Spot!S63</f>
        <v>8.2100000000000009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70.62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20.21</v>
      </c>
      <c r="AB63" s="117">
        <f>-STOA!Q63</f>
        <v>0</v>
      </c>
      <c r="AC63">
        <f t="shared" si="0"/>
        <v>2.1428488152866243</v>
      </c>
      <c r="AD63">
        <f t="shared" si="1"/>
        <v>241.36269837637522</v>
      </c>
      <c r="AE63">
        <f>'IDT-1'!E63</f>
        <v>0</v>
      </c>
      <c r="AF63" s="26"/>
      <c r="AG63">
        <f t="shared" si="2"/>
        <v>241.36269837637522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76.98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2.0655471916618411</v>
      </c>
      <c r="F64">
        <f>GT_Spot!S64</f>
        <v>0</v>
      </c>
      <c r="G64">
        <f>PPCL_NG!S64</f>
        <v>36.36</v>
      </c>
      <c r="H64">
        <f>PPCL_Spot!S64</f>
        <v>7.377456049638055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70.62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20.21</v>
      </c>
      <c r="AB64" s="117">
        <f>-STOA!Q64</f>
        <v>0</v>
      </c>
      <c r="AC64">
        <f t="shared" si="0"/>
        <v>2.7282904285234393</v>
      </c>
      <c r="AD64">
        <f t="shared" si="1"/>
        <v>307.30471281277647</v>
      </c>
      <c r="AE64">
        <f>'IDT-1'!E64</f>
        <v>0</v>
      </c>
      <c r="AF64" s="26"/>
      <c r="AG64">
        <f t="shared" si="2"/>
        <v>307.30471281277647</v>
      </c>
      <c r="AI64" s="75">
        <f>PXIL!K64</f>
        <v>0</v>
      </c>
      <c r="AJ64" s="75">
        <f>PXIL!Q64</f>
        <v>0</v>
      </c>
      <c r="AK64" s="75">
        <f>RTM_IEX!K64</f>
        <v>9.6199999999999992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134.72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2.0655471916618411</v>
      </c>
      <c r="F65">
        <f>GT_Spot!S65</f>
        <v>0</v>
      </c>
      <c r="G65">
        <f>PPCL_NG!S65</f>
        <v>36.36</v>
      </c>
      <c r="H65">
        <f>PPCL_Spot!S65</f>
        <v>7.377456049638055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70.62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20.21</v>
      </c>
      <c r="AB65" s="117">
        <f>-STOA!Q65</f>
        <v>0</v>
      </c>
      <c r="AC65">
        <f t="shared" si="0"/>
        <v>2.8130344285234394</v>
      </c>
      <c r="AD65">
        <f t="shared" si="1"/>
        <v>316.84996881277647</v>
      </c>
      <c r="AE65">
        <f>'IDT-1'!E65</f>
        <v>0</v>
      </c>
      <c r="AF65" s="26"/>
      <c r="AG65">
        <f t="shared" si="2"/>
        <v>316.84996881277647</v>
      </c>
      <c r="AI65" s="75">
        <f>PXIL!K65</f>
        <v>0</v>
      </c>
      <c r="AJ65" s="75">
        <f>PXIL!Q65</f>
        <v>0</v>
      </c>
      <c r="AK65" s="75">
        <f>RTM_IEX!K65</f>
        <v>19.25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134.72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2.0655471916618411</v>
      </c>
      <c r="F66">
        <f>GT_Spot!S66</f>
        <v>0</v>
      </c>
      <c r="G66">
        <f>PPCL_NG!S66</f>
        <v>36.36</v>
      </c>
      <c r="H66">
        <f>PPCL_Spot!S66</f>
        <v>7.377456049638055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70.62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20.21</v>
      </c>
      <c r="AB66" s="117">
        <f>-STOA!Q66</f>
        <v>0</v>
      </c>
      <c r="AC66">
        <f t="shared" si="0"/>
        <v>2.7282904285234393</v>
      </c>
      <c r="AD66">
        <f t="shared" si="1"/>
        <v>307.30471281277647</v>
      </c>
      <c r="AE66">
        <f>'IDT-1'!E66</f>
        <v>0</v>
      </c>
      <c r="AF66" s="26"/>
      <c r="AG66">
        <f t="shared" si="2"/>
        <v>307.30471281277647</v>
      </c>
      <c r="AI66" s="75">
        <f>PXIL!K66</f>
        <v>0</v>
      </c>
      <c r="AJ66" s="75">
        <f>PXIL!Q66</f>
        <v>0</v>
      </c>
      <c r="AK66" s="75">
        <f>RTM_IEX!K66</f>
        <v>9.6199999999999992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134.72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2.0655471916618411</v>
      </c>
      <c r="F67">
        <f>GT_Spot!S67</f>
        <v>0</v>
      </c>
      <c r="G67">
        <f>PPCL_NG!S67</f>
        <v>36.36</v>
      </c>
      <c r="H67">
        <f>PPCL_Spot!S67</f>
        <v>7.85</v>
      </c>
      <c r="I67">
        <f>Bawana_NG!S67</f>
        <v>29.060000000000002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70.62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20.21</v>
      </c>
      <c r="AB67" s="117">
        <f>-STOA!Q67</f>
        <v>0</v>
      </c>
      <c r="AC67">
        <f t="shared" si="0"/>
        <v>2.1397688152866245</v>
      </c>
      <c r="AD67">
        <f t="shared" si="1"/>
        <v>241.01577837637524</v>
      </c>
      <c r="AE67">
        <f>'IDT-1'!E67</f>
        <v>0</v>
      </c>
      <c r="AF67" s="26"/>
      <c r="AG67">
        <f t="shared" si="2"/>
        <v>241.01577837637524</v>
      </c>
      <c r="AI67" s="75">
        <f>PXIL!K67</f>
        <v>0</v>
      </c>
      <c r="AJ67" s="75">
        <f>PXIL!Q67</f>
        <v>0</v>
      </c>
      <c r="AK67" s="75">
        <f>RTM_IEX!K67</f>
        <v>19.25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57.74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2.0655471916618411</v>
      </c>
      <c r="F68">
        <f>GT_Spot!S68</f>
        <v>0</v>
      </c>
      <c r="G68">
        <f>PPCL_NG!S68</f>
        <v>36.36</v>
      </c>
      <c r="H68">
        <f>PPCL_Spot!S68</f>
        <v>8.2100000000000009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70.62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2.7357048152866241</v>
      </c>
      <c r="AD68">
        <f t="shared" ref="AD68:AD98" si="4">SUM(B68:AB68,AI68:AR68)-AC68</f>
        <v>308.13984237637521</v>
      </c>
      <c r="AE68">
        <f>'IDT-1'!E68</f>
        <v>0</v>
      </c>
      <c r="AF68" s="26"/>
      <c r="AG68">
        <f t="shared" ref="AG68:AG98" si="5">SUM(AD68:AF68)+AT68</f>
        <v>308.13984237637521</v>
      </c>
      <c r="AI68" s="75">
        <f>PXIL!K68</f>
        <v>0</v>
      </c>
      <c r="AJ68" s="75">
        <f>PXIL!Q68</f>
        <v>0</v>
      </c>
      <c r="AK68" s="75">
        <f>RTM_IEX!K68</f>
        <v>19.25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125.1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2.0655471916618411</v>
      </c>
      <c r="F69">
        <f>GT_Spot!S69</f>
        <v>0</v>
      </c>
      <c r="G69">
        <f>PPCL_NG!S69</f>
        <v>36.36</v>
      </c>
      <c r="H69">
        <f>PPCL_Spot!S69</f>
        <v>8.2100000000000009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70.62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20.21</v>
      </c>
      <c r="AB69" s="117">
        <f>-STOA!Q69</f>
        <v>0</v>
      </c>
      <c r="AC69">
        <f t="shared" si="3"/>
        <v>2.6509608152866244</v>
      </c>
      <c r="AD69">
        <f t="shared" si="4"/>
        <v>298.59458637637522</v>
      </c>
      <c r="AE69">
        <f>'IDT-1'!E69</f>
        <v>0</v>
      </c>
      <c r="AF69" s="26"/>
      <c r="AG69">
        <f t="shared" si="5"/>
        <v>298.59458637637522</v>
      </c>
      <c r="AI69" s="75">
        <f>PXIL!K69</f>
        <v>0</v>
      </c>
      <c r="AJ69" s="75">
        <f>PXIL!Q69</f>
        <v>0</v>
      </c>
      <c r="AK69" s="75">
        <f>RTM_IEX!K69</f>
        <v>9.6199999999999992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125.1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2.0655471916618411</v>
      </c>
      <c r="F70">
        <f>GT_Spot!S70</f>
        <v>0</v>
      </c>
      <c r="G70">
        <f>PPCL_NG!S70</f>
        <v>36.36</v>
      </c>
      <c r="H70">
        <f>PPCL_Spot!S70</f>
        <v>8.2100000000000009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70.62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20.21</v>
      </c>
      <c r="AB70" s="117">
        <f>-STOA!Q70</f>
        <v>0</v>
      </c>
      <c r="AC70">
        <f t="shared" si="3"/>
        <v>2.5663048152866246</v>
      </c>
      <c r="AD70">
        <f t="shared" si="4"/>
        <v>289.05924237637521</v>
      </c>
      <c r="AE70">
        <f>'IDT-1'!E70</f>
        <v>0</v>
      </c>
      <c r="AF70" s="26"/>
      <c r="AG70">
        <f t="shared" si="5"/>
        <v>289.05924237637521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125.1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1.5743937644341801</v>
      </c>
      <c r="F71">
        <f>GT_Spot!S71</f>
        <v>0</v>
      </c>
      <c r="G71">
        <f>PPCL_NG!S71</f>
        <v>36.36</v>
      </c>
      <c r="H71">
        <f>PPCL_Spot!S71</f>
        <v>0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70.62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20.21</v>
      </c>
      <c r="AB71" s="117">
        <f>-STOA!Q71</f>
        <v>0</v>
      </c>
      <c r="AC71">
        <f t="shared" si="3"/>
        <v>1.8969666651270209</v>
      </c>
      <c r="AD71">
        <f t="shared" si="4"/>
        <v>213.66742709930716</v>
      </c>
      <c r="AE71">
        <f>'IDT-1'!E71</f>
        <v>0</v>
      </c>
      <c r="AF71" s="26"/>
      <c r="AG71">
        <f t="shared" si="5"/>
        <v>213.66742709930716</v>
      </c>
      <c r="AI71" s="75">
        <f>PXIL!K71</f>
        <v>0</v>
      </c>
      <c r="AJ71" s="75">
        <f>PXIL!Q71</f>
        <v>0</v>
      </c>
      <c r="AK71" s="75">
        <f>RTM_IEX!K71</f>
        <v>19.25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38.49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1.5743937644341801</v>
      </c>
      <c r="F72">
        <f>GT_Spot!S72</f>
        <v>0</v>
      </c>
      <c r="G72">
        <f>PPCL_NG!S72</f>
        <v>36.36</v>
      </c>
      <c r="H72">
        <f>PPCL_Spot!S72</f>
        <v>0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70.62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20.21</v>
      </c>
      <c r="AB72" s="117">
        <f>-STOA!Q72</f>
        <v>0</v>
      </c>
      <c r="AC72">
        <f t="shared" si="3"/>
        <v>2.4050786651270206</v>
      </c>
      <c r="AD72">
        <f t="shared" si="4"/>
        <v>270.89931509930716</v>
      </c>
      <c r="AE72">
        <f>'IDT-1'!E72</f>
        <v>0</v>
      </c>
      <c r="AF72" s="26"/>
      <c r="AG72">
        <f t="shared" si="5"/>
        <v>270.89931509930716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115.48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1.5743937644341801</v>
      </c>
      <c r="F73">
        <f>GT_Spot!S73</f>
        <v>0</v>
      </c>
      <c r="G73">
        <f>PPCL_NG!S73</f>
        <v>36.36</v>
      </c>
      <c r="H73">
        <f>PPCL_Spot!S73</f>
        <v>0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70.62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20.21</v>
      </c>
      <c r="AB73" s="117">
        <f>-STOA!Q73</f>
        <v>0</v>
      </c>
      <c r="AC73">
        <f t="shared" si="3"/>
        <v>2.2356786651270211</v>
      </c>
      <c r="AD73">
        <f t="shared" si="4"/>
        <v>251.81871509930716</v>
      </c>
      <c r="AE73">
        <f>'IDT-1'!E73</f>
        <v>0</v>
      </c>
      <c r="AF73" s="26"/>
      <c r="AG73">
        <f t="shared" si="5"/>
        <v>251.81871509930716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96.23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1.5743937644341801</v>
      </c>
      <c r="F74">
        <f>GT_Spot!S74</f>
        <v>0</v>
      </c>
      <c r="G74">
        <f>PPCL_NG!S74</f>
        <v>36.36</v>
      </c>
      <c r="H74">
        <f>PPCL_Spot!S74</f>
        <v>0</v>
      </c>
      <c r="I74">
        <f>Bawana_NG!S74</f>
        <v>29.060000000000002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70.62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20.21</v>
      </c>
      <c r="AB74" s="117">
        <f>-STOA!Q74</f>
        <v>0</v>
      </c>
      <c r="AC74">
        <f t="shared" si="3"/>
        <v>2.2356786651270211</v>
      </c>
      <c r="AD74">
        <f t="shared" si="4"/>
        <v>251.81871509930716</v>
      </c>
      <c r="AE74">
        <f>'IDT-1'!E74</f>
        <v>0</v>
      </c>
      <c r="AF74" s="26"/>
      <c r="AG74">
        <f t="shared" si="5"/>
        <v>251.81871509930716</v>
      </c>
      <c r="AI74" s="75">
        <f>PXIL!K74</f>
        <v>0</v>
      </c>
      <c r="AJ74" s="75">
        <f>PXIL!Q74</f>
        <v>0</v>
      </c>
      <c r="AK74" s="75">
        <f>RTM_IEX!K74</f>
        <v>9.6199999999999992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86.61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2.0836132020845399</v>
      </c>
      <c r="F75">
        <f>GT_Spot!S75</f>
        <v>0</v>
      </c>
      <c r="G75">
        <f>PPCL_NG!S75</f>
        <v>36.36</v>
      </c>
      <c r="H75">
        <f>PPCL_Spot!S75</f>
        <v>9.69</v>
      </c>
      <c r="I75">
        <f>Bawana_NG!S75</f>
        <v>29.060000000000002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70.820000000000007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1.5650237961783444</v>
      </c>
      <c r="AD75">
        <f t="shared" si="4"/>
        <v>176.27858940590625</v>
      </c>
      <c r="AE75">
        <f>'IDT-1'!E75</f>
        <v>0</v>
      </c>
      <c r="AF75" s="26"/>
      <c r="AG75">
        <f t="shared" si="5"/>
        <v>176.27858940590625</v>
      </c>
      <c r="AI75" s="75">
        <f>PXIL!K75</f>
        <v>0</v>
      </c>
      <c r="AJ75" s="75">
        <f>PXIL!Q75</f>
        <v>0</v>
      </c>
      <c r="AK75" s="75">
        <f>RTM_IEX!K75</f>
        <v>9.6199999999999992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19.25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2.0743215031315239</v>
      </c>
      <c r="F76">
        <f>GT_Spot!S76</f>
        <v>0</v>
      </c>
      <c r="G76">
        <f>PPCL_NG!S76</f>
        <v>36.36</v>
      </c>
      <c r="H76">
        <f>PPCL_Spot!S76</f>
        <v>9.69</v>
      </c>
      <c r="I76">
        <f>Bawana_NG!S76</f>
        <v>29.060000000000002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70.820000000000007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1.9883100292275575</v>
      </c>
      <c r="AD76">
        <f t="shared" si="4"/>
        <v>223.95601147390394</v>
      </c>
      <c r="AE76">
        <f>'IDT-1'!E76</f>
        <v>0</v>
      </c>
      <c r="AF76" s="26"/>
      <c r="AG76">
        <f t="shared" si="5"/>
        <v>223.95601147390394</v>
      </c>
      <c r="AI76" s="75">
        <f>PXIL!K76</f>
        <v>0</v>
      </c>
      <c r="AJ76" s="75">
        <f>PXIL!Q76</f>
        <v>0</v>
      </c>
      <c r="AK76" s="75">
        <f>RTM_IEX!K76</f>
        <v>9.6199999999999992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67.36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2.0743215031315239</v>
      </c>
      <c r="F77">
        <f>GT_Spot!S77</f>
        <v>0</v>
      </c>
      <c r="G77">
        <f>PPCL_NG!S77</f>
        <v>36.36</v>
      </c>
      <c r="H77">
        <f>PPCL_Spot!S77</f>
        <v>9.69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70.14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1.8976700292275575</v>
      </c>
      <c r="AD77">
        <f t="shared" si="4"/>
        <v>213.74665147390397</v>
      </c>
      <c r="AE77">
        <f>'IDT-1'!E77</f>
        <v>0</v>
      </c>
      <c r="AF77" s="26"/>
      <c r="AG77">
        <f t="shared" si="5"/>
        <v>213.74665147390397</v>
      </c>
      <c r="AI77" s="75">
        <f>PXIL!K77</f>
        <v>0</v>
      </c>
      <c r="AJ77" s="75">
        <f>PXIL!Q77</f>
        <v>0</v>
      </c>
      <c r="AK77" s="75">
        <f>RTM_IEX!K77</f>
        <v>9.6199999999999992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57.74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2.0743215031315239</v>
      </c>
      <c r="F78">
        <f>GT_Spot!S78</f>
        <v>0</v>
      </c>
      <c r="G78">
        <f>PPCL_NG!S78</f>
        <v>36.36</v>
      </c>
      <c r="H78">
        <f>PPCL_Spot!S78</f>
        <v>9.69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70.290000000000006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1.8989900292275577</v>
      </c>
      <c r="AD78">
        <f t="shared" si="4"/>
        <v>213.89533147390401</v>
      </c>
      <c r="AE78">
        <f>'IDT-1'!E78</f>
        <v>0</v>
      </c>
      <c r="AF78" s="26"/>
      <c r="AG78">
        <f t="shared" si="5"/>
        <v>213.89533147390401</v>
      </c>
      <c r="AI78" s="75">
        <f>PXIL!K78</f>
        <v>0</v>
      </c>
      <c r="AJ78" s="75">
        <f>PXIL!Q78</f>
        <v>0</v>
      </c>
      <c r="AK78" s="75">
        <f>RTM_IEX!K78</f>
        <v>9.6199999999999992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57.74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2.0743215031315239</v>
      </c>
      <c r="F79">
        <f>GT_Spot!S79</f>
        <v>0</v>
      </c>
      <c r="G79">
        <f>PPCL_NG!S79</f>
        <v>36.36</v>
      </c>
      <c r="H79">
        <f>PPCL_Spot!S79</f>
        <v>9.67</v>
      </c>
      <c r="I79">
        <f>Bawana_NG!S79</f>
        <v>29.059999999999995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70.290000000000006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1.4369020292275576</v>
      </c>
      <c r="AD79">
        <f t="shared" si="4"/>
        <v>161.84741947390398</v>
      </c>
      <c r="AE79">
        <f>'IDT-1'!E79</f>
        <v>0</v>
      </c>
      <c r="AF79" s="26"/>
      <c r="AG79">
        <f t="shared" si="5"/>
        <v>161.84741947390398</v>
      </c>
      <c r="AI79" s="75">
        <f>PXIL!K79</f>
        <v>0</v>
      </c>
      <c r="AJ79" s="75">
        <f>PXIL!Q79</f>
        <v>0</v>
      </c>
      <c r="AK79" s="75">
        <f>RTM_IEX!K79</f>
        <v>5.25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9.6199999999999992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2.0743215031315239</v>
      </c>
      <c r="F80">
        <f>GT_Spot!S80</f>
        <v>0</v>
      </c>
      <c r="G80">
        <f>PPCL_NG!S80</f>
        <v>36.36</v>
      </c>
      <c r="H80">
        <f>PPCL_Spot!S80</f>
        <v>9.69</v>
      </c>
      <c r="I80">
        <f>Bawana_NG!S80</f>
        <v>29.059999999999995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70.290000000000006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4.67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1.7639100292275576</v>
      </c>
      <c r="AD80">
        <f t="shared" si="4"/>
        <v>198.68041147390397</v>
      </c>
      <c r="AE80">
        <f>'IDT-1'!E80</f>
        <v>0</v>
      </c>
      <c r="AF80" s="26"/>
      <c r="AG80">
        <f t="shared" si="5"/>
        <v>198.68041147390397</v>
      </c>
      <c r="AI80" s="75">
        <f>PXIL!K80</f>
        <v>0</v>
      </c>
      <c r="AJ80" s="75">
        <f>PXIL!Q80</f>
        <v>0</v>
      </c>
      <c r="AK80" s="75">
        <f>RTM_IEX!K80</f>
        <v>8.4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38.94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2.0743215031315239</v>
      </c>
      <c r="F81">
        <f>GT_Spot!S81</f>
        <v>0</v>
      </c>
      <c r="G81">
        <f>PPCL_NG!S81</f>
        <v>36.36</v>
      </c>
      <c r="H81">
        <f>PPCL_Spot!S81</f>
        <v>9.69</v>
      </c>
      <c r="I81">
        <f>Bawana_NG!S81</f>
        <v>29.059999999999995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70.290000000000006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3.47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1.6137820292275578</v>
      </c>
      <c r="AD81">
        <f t="shared" si="4"/>
        <v>181.77053947390397</v>
      </c>
      <c r="AE81">
        <f>'IDT-1'!E81</f>
        <v>0</v>
      </c>
      <c r="AF81" s="26"/>
      <c r="AG81">
        <f t="shared" si="5"/>
        <v>181.77053947390397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31.48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2.0743215031315239</v>
      </c>
      <c r="F82">
        <f>GT_Spot!S82</f>
        <v>0</v>
      </c>
      <c r="G82">
        <f>PPCL_NG!S82</f>
        <v>36.36</v>
      </c>
      <c r="H82">
        <f>PPCL_Spot!S82</f>
        <v>9.69</v>
      </c>
      <c r="I82">
        <f>Bawana_NG!S82</f>
        <v>29.059999999999995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70.290000000000006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3.78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1.6571660292275576</v>
      </c>
      <c r="AD82">
        <f t="shared" si="4"/>
        <v>186.65715547390397</v>
      </c>
      <c r="AE82">
        <f>'IDT-1'!E82</f>
        <v>0</v>
      </c>
      <c r="AF82" s="26"/>
      <c r="AG82">
        <f t="shared" si="5"/>
        <v>186.65715547390397</v>
      </c>
      <c r="AI82" s="75">
        <f>PXIL!K82</f>
        <v>0</v>
      </c>
      <c r="AJ82" s="75">
        <f>PXIL!Q82</f>
        <v>0</v>
      </c>
      <c r="AK82" s="75">
        <f>RTM_IEX!K82</f>
        <v>4.34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31.76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2.0836132020845399</v>
      </c>
      <c r="F83">
        <f>GT_Spot!S83</f>
        <v>0</v>
      </c>
      <c r="G83">
        <f>PPCL_NG!S83</f>
        <v>36.36</v>
      </c>
      <c r="H83">
        <f>PPCL_Spot!S83</f>
        <v>9.69</v>
      </c>
      <c r="I83">
        <f>Bawana_NG!S83</f>
        <v>29.059999999999995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69.58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1.4013437961783441</v>
      </c>
      <c r="AD83">
        <f t="shared" si="4"/>
        <v>157.84226940590619</v>
      </c>
      <c r="AE83">
        <f>'IDT-1'!E83</f>
        <v>0</v>
      </c>
      <c r="AF83" s="26"/>
      <c r="AG83">
        <f t="shared" si="5"/>
        <v>157.84226940590619</v>
      </c>
      <c r="AI83" s="75">
        <f>PXIL!K83</f>
        <v>0</v>
      </c>
      <c r="AJ83" s="75">
        <f>PXIL!Q83</f>
        <v>0</v>
      </c>
      <c r="AK83" s="75">
        <f>RTM_IEX!K83</f>
        <v>1.89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9.6199999999999992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2.0836132020845399</v>
      </c>
      <c r="F84">
        <f>GT_Spot!S84</f>
        <v>0</v>
      </c>
      <c r="G84">
        <f>PPCL_NG!S84</f>
        <v>36.36</v>
      </c>
      <c r="H84">
        <f>PPCL_Spot!S84</f>
        <v>9.69</v>
      </c>
      <c r="I84">
        <f>Bawana_NG!S84</f>
        <v>29.059999999999995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69.58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5.0199999999999996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1.6894557961783441</v>
      </c>
      <c r="AD84">
        <f t="shared" si="4"/>
        <v>190.29415740590619</v>
      </c>
      <c r="AE84">
        <f>'IDT-1'!E84</f>
        <v>0</v>
      </c>
      <c r="AF84" s="26"/>
      <c r="AG84">
        <f t="shared" si="5"/>
        <v>190.29415740590619</v>
      </c>
      <c r="AI84" s="75">
        <f>PXIL!K84</f>
        <v>0</v>
      </c>
      <c r="AJ84" s="75">
        <f>PXIL!Q84</f>
        <v>0</v>
      </c>
      <c r="AK84" s="75">
        <f>RTM_IEX!K84</f>
        <v>3.84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35.39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2.0836132020845399</v>
      </c>
      <c r="F85">
        <f>GT_Spot!S85</f>
        <v>0</v>
      </c>
      <c r="G85">
        <f>PPCL_NG!S85</f>
        <v>36.36</v>
      </c>
      <c r="H85">
        <f>PPCL_Spot!S85</f>
        <v>9.67</v>
      </c>
      <c r="I85">
        <f>Bawana_NG!S85</f>
        <v>29.059999999999995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69.58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3.62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1.6232797961783441</v>
      </c>
      <c r="AD85">
        <f t="shared" si="4"/>
        <v>182.84033340590619</v>
      </c>
      <c r="AE85">
        <f>'IDT-1'!E85</f>
        <v>0</v>
      </c>
      <c r="AF85" s="26"/>
      <c r="AG85">
        <f t="shared" si="5"/>
        <v>182.84033340590619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33.130000000000003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2.0836132020845399</v>
      </c>
      <c r="F86">
        <f>GT_Spot!S86</f>
        <v>0</v>
      </c>
      <c r="G86">
        <f>PPCL_NG!S86</f>
        <v>36.36</v>
      </c>
      <c r="H86">
        <f>PPCL_Spot!S86</f>
        <v>9.69</v>
      </c>
      <c r="I86">
        <f>Bawana_NG!S86</f>
        <v>29.059999999999995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69.58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6.62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1.6959677961783441</v>
      </c>
      <c r="AD86">
        <f t="shared" si="4"/>
        <v>191.02764540590621</v>
      </c>
      <c r="AE86">
        <f>'IDT-1'!E86</f>
        <v>0</v>
      </c>
      <c r="AF86" s="26"/>
      <c r="AG86">
        <f t="shared" si="5"/>
        <v>191.02764540590621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38.369999999999997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2.0836132020845399</v>
      </c>
      <c r="F87">
        <f>GT_Spot!S87</f>
        <v>0</v>
      </c>
      <c r="G87">
        <f>PPCL_NG!S87</f>
        <v>36.36</v>
      </c>
      <c r="H87">
        <f>PPCL_Spot!S87</f>
        <v>9.69</v>
      </c>
      <c r="I87">
        <f>Bawana_NG!S87</f>
        <v>29.059999999999995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69.58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1.4150717961783441</v>
      </c>
      <c r="AD87">
        <f t="shared" si="4"/>
        <v>159.38854140590618</v>
      </c>
      <c r="AE87">
        <f>'IDT-1'!E87</f>
        <v>0</v>
      </c>
      <c r="AF87" s="26"/>
      <c r="AG87">
        <f t="shared" si="5"/>
        <v>143.01854140590618</v>
      </c>
      <c r="AI87" s="75">
        <f>PXIL!K87</f>
        <v>0</v>
      </c>
      <c r="AJ87" s="75">
        <f>PXIL!Q87</f>
        <v>0</v>
      </c>
      <c r="AK87" s="75">
        <f>RTM_IEX!K87</f>
        <v>3.45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9.6199999999999992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-16.37</v>
      </c>
    </row>
    <row r="88" spans="1:46">
      <c r="A88" t="s">
        <v>130</v>
      </c>
      <c r="E88">
        <f>GT_NG!S88</f>
        <v>2.0836132020845399</v>
      </c>
      <c r="F88">
        <f>GT_Spot!S88</f>
        <v>0</v>
      </c>
      <c r="G88">
        <f>PPCL_NG!S88</f>
        <v>36.36</v>
      </c>
      <c r="H88">
        <f>PPCL_Spot!S88</f>
        <v>10.61</v>
      </c>
      <c r="I88">
        <f>Bawana_NG!S88</f>
        <v>29.059999999999995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69.58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8.33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1.7356557961783441</v>
      </c>
      <c r="AD88">
        <f t="shared" si="4"/>
        <v>195.49795740590619</v>
      </c>
      <c r="AE88">
        <f>'IDT-1'!E88</f>
        <v>0</v>
      </c>
      <c r="AF88" s="26"/>
      <c r="AG88">
        <f t="shared" si="5"/>
        <v>179.12795740590619</v>
      </c>
      <c r="AI88" s="75">
        <f>PXIL!K88</f>
        <v>0</v>
      </c>
      <c r="AJ88" s="75">
        <f>PXIL!Q88</f>
        <v>0</v>
      </c>
      <c r="AK88" s="75">
        <f>RTM_IEX!K88</f>
        <v>3.42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36.83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-16.37</v>
      </c>
    </row>
    <row r="89" spans="1:46">
      <c r="A89" t="s">
        <v>131</v>
      </c>
      <c r="E89">
        <f>GT_NG!S89</f>
        <v>2.0836132020845399</v>
      </c>
      <c r="F89">
        <f>GT_Spot!S89</f>
        <v>0</v>
      </c>
      <c r="G89">
        <f>PPCL_NG!S89</f>
        <v>36.36</v>
      </c>
      <c r="H89">
        <f>PPCL_Spot!S89</f>
        <v>10.61</v>
      </c>
      <c r="I89">
        <f>Bawana_NG!S89</f>
        <v>29.059999999999995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69.58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6.51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1.7636397961783437</v>
      </c>
      <c r="AD89">
        <f t="shared" si="4"/>
        <v>198.64997340590617</v>
      </c>
      <c r="AE89">
        <f>'IDT-1'!E89</f>
        <v>0</v>
      </c>
      <c r="AF89" s="26"/>
      <c r="AG89">
        <f t="shared" si="5"/>
        <v>182.27997340590616</v>
      </c>
      <c r="AI89" s="75">
        <f>PXIL!K89</f>
        <v>0</v>
      </c>
      <c r="AJ89" s="75">
        <f>PXIL!Q89</f>
        <v>0</v>
      </c>
      <c r="AK89" s="75">
        <f>RTM_IEX!K89</f>
        <v>10.91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34.340000000000003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-16.37</v>
      </c>
    </row>
    <row r="90" spans="1:46">
      <c r="A90" t="s">
        <v>132</v>
      </c>
      <c r="E90">
        <f>GT_NG!S90</f>
        <v>2.0836132020845399</v>
      </c>
      <c r="F90">
        <f>GT_Spot!S90</f>
        <v>0</v>
      </c>
      <c r="G90">
        <f>PPCL_NG!S90</f>
        <v>36.36</v>
      </c>
      <c r="H90">
        <f>PPCL_Spot!S90</f>
        <v>10.61</v>
      </c>
      <c r="I90">
        <f>Bawana_NG!S90</f>
        <v>29.059999999999995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69.58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7.55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1.755103796178344</v>
      </c>
      <c r="AD90">
        <f t="shared" si="4"/>
        <v>197.68850940590619</v>
      </c>
      <c r="AE90">
        <f>'IDT-1'!E90</f>
        <v>0</v>
      </c>
      <c r="AF90" s="26"/>
      <c r="AG90">
        <f t="shared" si="5"/>
        <v>181.31850940590618</v>
      </c>
      <c r="AI90" s="75">
        <f>PXIL!K90</f>
        <v>0</v>
      </c>
      <c r="AJ90" s="75">
        <f>PXIL!Q90</f>
        <v>0</v>
      </c>
      <c r="AK90" s="75">
        <f>RTM_IEX!K90</f>
        <v>5.64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37.6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-16.37</v>
      </c>
    </row>
    <row r="91" spans="1:46">
      <c r="A91" t="s">
        <v>133</v>
      </c>
      <c r="E91">
        <f>GT_NG!S91</f>
        <v>2.0836132020845399</v>
      </c>
      <c r="F91">
        <f>GT_Spot!S91</f>
        <v>0</v>
      </c>
      <c r="G91">
        <f>PPCL_NG!S91</f>
        <v>36.36</v>
      </c>
      <c r="H91">
        <f>PPCL_Spot!S91</f>
        <v>0</v>
      </c>
      <c r="I91">
        <f>Bawana_NG!S91</f>
        <v>29.059999999999995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69.41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1.3524157961783441</v>
      </c>
      <c r="AD91">
        <f t="shared" si="4"/>
        <v>152.33119740590621</v>
      </c>
      <c r="AE91">
        <f>'IDT-1'!E91</f>
        <v>0</v>
      </c>
      <c r="AF91" s="26"/>
      <c r="AG91">
        <f t="shared" si="5"/>
        <v>135.9611974059062</v>
      </c>
      <c r="AI91" s="75">
        <f>PXIL!K91</f>
        <v>0</v>
      </c>
      <c r="AJ91" s="75">
        <f>PXIL!Q91</f>
        <v>0</v>
      </c>
      <c r="AK91" s="75">
        <f>RTM_IEX!K91</f>
        <v>6.19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9.6199999999999992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-16.37</v>
      </c>
    </row>
    <row r="92" spans="1:46">
      <c r="A92" t="s">
        <v>134</v>
      </c>
      <c r="E92">
        <f>GT_NG!S92</f>
        <v>2.0836132020845399</v>
      </c>
      <c r="F92">
        <f>GT_Spot!S92</f>
        <v>0</v>
      </c>
      <c r="G92">
        <f>PPCL_NG!S92</f>
        <v>36.36</v>
      </c>
      <c r="H92">
        <f>PPCL_Spot!S92</f>
        <v>10.61</v>
      </c>
      <c r="I92">
        <f>Bawana_NG!S92</f>
        <v>29.059999999999995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69.41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1.7301117961783441</v>
      </c>
      <c r="AD92">
        <f t="shared" si="4"/>
        <v>194.87350140590621</v>
      </c>
      <c r="AE92">
        <f>'IDT-1'!E92</f>
        <v>0</v>
      </c>
      <c r="AF92" s="26"/>
      <c r="AG92">
        <f t="shared" si="5"/>
        <v>178.50350140590621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48.12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-16.37</v>
      </c>
    </row>
    <row r="93" spans="1:46">
      <c r="A93" t="s">
        <v>135</v>
      </c>
      <c r="E93">
        <f>GT_NG!S93</f>
        <v>2.0835115362971304</v>
      </c>
      <c r="F93">
        <f>GT_Spot!S93</f>
        <v>0</v>
      </c>
      <c r="G93">
        <f>PPCL_NG!S93</f>
        <v>36.36</v>
      </c>
      <c r="H93">
        <f>PPCL_Spot!S93</f>
        <v>10.61</v>
      </c>
      <c r="I93">
        <f>Bawana_NG!S93</f>
        <v>29.059999999999995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68.589999999999989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1.7495589015194148</v>
      </c>
      <c r="AD93">
        <f t="shared" si="4"/>
        <v>197.06395263477773</v>
      </c>
      <c r="AE93">
        <f>'IDT-1'!E93</f>
        <v>0</v>
      </c>
      <c r="AF93" s="26"/>
      <c r="AG93">
        <f t="shared" si="5"/>
        <v>180.69395263477773</v>
      </c>
      <c r="AI93" s="75">
        <f>PXIL!K93</f>
        <v>0</v>
      </c>
      <c r="AJ93" s="75">
        <f>PXIL!Q93</f>
        <v>0</v>
      </c>
      <c r="AK93" s="75">
        <f>RTM_IEX!K93</f>
        <v>12.66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38.49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-16.37</v>
      </c>
    </row>
    <row r="94" spans="1:46">
      <c r="A94" t="s">
        <v>136</v>
      </c>
      <c r="E94">
        <f>GT_NG!S94</f>
        <v>2.0835115362971304</v>
      </c>
      <c r="F94">
        <f>GT_Spot!S94</f>
        <v>0</v>
      </c>
      <c r="G94">
        <f>PPCL_NG!S94</f>
        <v>36.36</v>
      </c>
      <c r="H94">
        <f>PPCL_Spot!S94</f>
        <v>10.61</v>
      </c>
      <c r="I94">
        <f>Bawana_NG!S94</f>
        <v>29.059999999999995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68.539999999999992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1.6619989015194148</v>
      </c>
      <c r="AD94">
        <f t="shared" si="4"/>
        <v>187.20151263477771</v>
      </c>
      <c r="AE94">
        <f>'IDT-1'!E94</f>
        <v>0</v>
      </c>
      <c r="AF94" s="26"/>
      <c r="AG94">
        <f t="shared" si="5"/>
        <v>170.83151263477771</v>
      </c>
      <c r="AI94" s="75">
        <f>PXIL!K94</f>
        <v>0</v>
      </c>
      <c r="AJ94" s="75">
        <f>PXIL!Q94</f>
        <v>0</v>
      </c>
      <c r="AK94" s="75">
        <f>RTM_IEX!K94</f>
        <v>12.38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28.87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-16.37</v>
      </c>
    </row>
    <row r="95" spans="1:46">
      <c r="A95" t="s">
        <v>137</v>
      </c>
      <c r="E95">
        <f>GT_NG!S95</f>
        <v>2.0835115362971304</v>
      </c>
      <c r="F95">
        <f>GT_Spot!S95</f>
        <v>0</v>
      </c>
      <c r="G95">
        <f>PPCL_NG!S95</f>
        <v>36.36</v>
      </c>
      <c r="H95">
        <f>PPCL_Spot!S95</f>
        <v>10.61</v>
      </c>
      <c r="I95">
        <f>Bawana_NG!S95</f>
        <v>29.059999999999995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68.539999999999992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1.4443749015194147</v>
      </c>
      <c r="AD95">
        <f t="shared" si="4"/>
        <v>162.68913663477773</v>
      </c>
      <c r="AE95">
        <f>'IDT-1'!E95</f>
        <v>0</v>
      </c>
      <c r="AF95" s="26"/>
      <c r="AG95">
        <f t="shared" si="5"/>
        <v>146.31913663477772</v>
      </c>
      <c r="AI95" s="75">
        <f>PXIL!K95</f>
        <v>0</v>
      </c>
      <c r="AJ95" s="75">
        <f>PXIL!Q95</f>
        <v>0</v>
      </c>
      <c r="AK95" s="75">
        <f>RTM_IEX!K95</f>
        <v>6.9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9.6199999999999992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-16.37</v>
      </c>
    </row>
    <row r="96" spans="1:46">
      <c r="A96" t="s">
        <v>138</v>
      </c>
      <c r="E96">
        <f>GT_NG!S96</f>
        <v>2.0835115362971304</v>
      </c>
      <c r="F96">
        <f>GT_Spot!S96</f>
        <v>0</v>
      </c>
      <c r="G96">
        <f>PPCL_NG!S96</f>
        <v>36.36</v>
      </c>
      <c r="H96">
        <f>PPCL_Spot!S96</f>
        <v>10.61</v>
      </c>
      <c r="I96">
        <f>Bawana_NG!S96</f>
        <v>29.059999999999995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68.539999999999992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1.6911269015194148</v>
      </c>
      <c r="AD96">
        <f t="shared" si="4"/>
        <v>190.4823846347777</v>
      </c>
      <c r="AE96">
        <f>'IDT-1'!E96</f>
        <v>0</v>
      </c>
      <c r="AF96" s="26"/>
      <c r="AG96">
        <f t="shared" si="5"/>
        <v>174.1123846347777</v>
      </c>
      <c r="AI96" s="75">
        <f>PXIL!K96</f>
        <v>0</v>
      </c>
      <c r="AJ96" s="75">
        <f>PXIL!Q96</f>
        <v>0</v>
      </c>
      <c r="AK96" s="75">
        <f>RTM_IEX!K96</f>
        <v>10.88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33.68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-16.37</v>
      </c>
    </row>
    <row r="97" spans="1:47">
      <c r="A97" t="s">
        <v>139</v>
      </c>
      <c r="E97">
        <f>GT_NG!S97</f>
        <v>2.0835115362971304</v>
      </c>
      <c r="F97">
        <f>GT_Spot!S97</f>
        <v>0</v>
      </c>
      <c r="G97">
        <f>PPCL_NG!S97</f>
        <v>36.36</v>
      </c>
      <c r="H97">
        <f>PPCL_Spot!S97</f>
        <v>0</v>
      </c>
      <c r="I97">
        <f>Bawana_NG!S97</f>
        <v>29.059999999999995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68.539999999999992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1.5866709015194147</v>
      </c>
      <c r="AD97">
        <f t="shared" si="4"/>
        <v>178.7168406347777</v>
      </c>
      <c r="AE97">
        <f>'IDT-1'!E97</f>
        <v>0</v>
      </c>
      <c r="AF97" s="26"/>
      <c r="AG97">
        <f t="shared" si="5"/>
        <v>162.34684063477769</v>
      </c>
      <c r="AI97" s="75">
        <f>PXIL!K97</f>
        <v>0</v>
      </c>
      <c r="AJ97" s="75">
        <f>PXIL!Q97</f>
        <v>0</v>
      </c>
      <c r="AK97" s="75">
        <f>RTM_IEX!K97</f>
        <v>9.6199999999999992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33.68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-16.37</v>
      </c>
    </row>
    <row r="98" spans="1:47">
      <c r="A98" t="s">
        <v>140</v>
      </c>
      <c r="E98">
        <f>GT_NG!S98</f>
        <v>2.0835115362971304</v>
      </c>
      <c r="F98">
        <f>GT_Spot!S98</f>
        <v>0</v>
      </c>
      <c r="G98">
        <f>PPCL_NG!S98</f>
        <v>36.36</v>
      </c>
      <c r="H98">
        <f>PPCL_Spot!S98</f>
        <v>10.61</v>
      </c>
      <c r="I98">
        <f>Bawana_NG!S98</f>
        <v>29.059999999999995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68.539999999999992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1.5530549015194148</v>
      </c>
      <c r="AD98">
        <f t="shared" si="4"/>
        <v>174.93045663477773</v>
      </c>
      <c r="AE98">
        <f>'IDT-1'!E98</f>
        <v>0</v>
      </c>
      <c r="AF98" s="26"/>
      <c r="AG98">
        <f t="shared" si="5"/>
        <v>158.56045663477772</v>
      </c>
      <c r="AI98" s="75">
        <f>PXIL!K98</f>
        <v>0</v>
      </c>
      <c r="AJ98" s="75">
        <f>PXIL!Q98</f>
        <v>0</v>
      </c>
      <c r="AK98" s="75">
        <f>RTM_IEX!K98</f>
        <v>9.6199999999999992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19.25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-16.37</v>
      </c>
    </row>
    <row r="99" spans="1:47">
      <c r="A99" t="s">
        <v>141</v>
      </c>
      <c r="E99">
        <f t="shared" ref="E99:AT99" si="6">SUM(E3:E98)/4000</f>
        <v>4.9318473600423733E-2</v>
      </c>
      <c r="F99">
        <f t="shared" si="6"/>
        <v>0</v>
      </c>
      <c r="G99">
        <f t="shared" si="6"/>
        <v>0.87264000000000064</v>
      </c>
      <c r="H99">
        <f t="shared" si="6"/>
        <v>0.21700309203722876</v>
      </c>
      <c r="I99">
        <f t="shared" si="6"/>
        <v>0.69700988001288855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1.7130999999999996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1.2392499999999999E-2</v>
      </c>
      <c r="Z99" s="75">
        <f t="shared" si="6"/>
        <v>0</v>
      </c>
      <c r="AA99" s="117">
        <f t="shared" si="6"/>
        <v>0.19629000000000027</v>
      </c>
      <c r="AB99" s="117">
        <f t="shared" si="6"/>
        <v>0</v>
      </c>
      <c r="AC99">
        <f t="shared" si="6"/>
        <v>4.5619352836333317E-2</v>
      </c>
      <c r="AD99">
        <f t="shared" si="6"/>
        <v>4.9475545928142086</v>
      </c>
      <c r="AE99">
        <f t="shared" si="6"/>
        <v>0</v>
      </c>
      <c r="AG99">
        <f t="shared" si="6"/>
        <v>4.8820745928142069</v>
      </c>
      <c r="AI99">
        <f t="shared" si="6"/>
        <v>0</v>
      </c>
      <c r="AJ99">
        <f t="shared" si="6"/>
        <v>0</v>
      </c>
      <c r="AK99">
        <f t="shared" si="6"/>
        <v>7.9362500000000002E-2</v>
      </c>
      <c r="AL99">
        <f t="shared" si="6"/>
        <v>-9.5000000000000001E-2</v>
      </c>
      <c r="AM99">
        <f t="shared" si="6"/>
        <v>0</v>
      </c>
      <c r="AN99">
        <f t="shared" si="6"/>
        <v>0</v>
      </c>
      <c r="AO99">
        <f t="shared" si="6"/>
        <v>1.2510574999999993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-6.548000000000001E-2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-6.548000000000001E-2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44768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2.06</v>
      </c>
      <c r="I3">
        <f>Bawana_NG!R3</f>
        <v>5.4700222717149227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1.42</v>
      </c>
      <c r="AB3" s="117">
        <f>-STOA!R3</f>
        <v>0</v>
      </c>
      <c r="AC3">
        <f>SUMIF(B3:AB3,"&gt;0")*$AC$2-SUMIF(B3:AB3,"&lt;0")*($AC$2/(1-$AC$2))+SUMIF(AI3:AR3,"&gt;0")*$AC$2-SUMIF(AI3:AR3,"&lt;0")*($AC$2/(1-$AC$2))</f>
        <v>0.25282419599109135</v>
      </c>
      <c r="AD3">
        <f>SUM(B3:AB3,AI3:AR3)-AC3</f>
        <v>28.47719807572383</v>
      </c>
      <c r="AE3">
        <f>'IDT-1'!D3</f>
        <v>0</v>
      </c>
      <c r="AF3" s="26"/>
      <c r="AG3">
        <f>SUM(AD3:AF3)</f>
        <v>28.47719807572383</v>
      </c>
      <c r="AI3" s="75">
        <f>PXIL!L3</f>
        <v>0</v>
      </c>
      <c r="AJ3" s="75">
        <f>PXIL!R3</f>
        <v>0</v>
      </c>
      <c r="AK3" s="75">
        <f>RTM_IEX!L3</f>
        <v>12.51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2.06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1.42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0.24745600000000001</v>
      </c>
      <c r="AD4">
        <f t="shared" ref="AD4:AD67" si="1">SUM(B4:AB4,AI4:AR4)-AC4</f>
        <v>27.872544000000001</v>
      </c>
      <c r="AE4">
        <f>'IDT-1'!D4</f>
        <v>0</v>
      </c>
      <c r="AF4" s="26"/>
      <c r="AG4">
        <f t="shared" ref="AG4:AG67" si="2">SUM(AD4:AF4)</f>
        <v>27.872544000000001</v>
      </c>
      <c r="AI4" s="75">
        <f>PXIL!L4</f>
        <v>0</v>
      </c>
      <c r="AJ4" s="75">
        <f>PXIL!R4</f>
        <v>0</v>
      </c>
      <c r="AK4" s="75">
        <f>RTM_IEX!L4</f>
        <v>11.55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2.06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1.42</v>
      </c>
      <c r="AB5" s="117">
        <f>-STOA!R5</f>
        <v>0</v>
      </c>
      <c r="AC5">
        <f t="shared" si="0"/>
        <v>0.24745600000000001</v>
      </c>
      <c r="AD5">
        <f t="shared" si="1"/>
        <v>27.872544000000001</v>
      </c>
      <c r="AE5">
        <f>'IDT-1'!D5</f>
        <v>0</v>
      </c>
      <c r="AF5" s="26"/>
      <c r="AG5">
        <f t="shared" si="2"/>
        <v>27.872544000000001</v>
      </c>
      <c r="AI5" s="75">
        <f>PXIL!L5</f>
        <v>0</v>
      </c>
      <c r="AJ5" s="75">
        <f>PXIL!R5</f>
        <v>0</v>
      </c>
      <c r="AK5" s="75">
        <f>RTM_IEX!L5</f>
        <v>11.55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2.06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1.42</v>
      </c>
      <c r="AB6" s="117">
        <f>-STOA!R6</f>
        <v>0</v>
      </c>
      <c r="AC6">
        <f t="shared" si="0"/>
        <v>0.24745600000000001</v>
      </c>
      <c r="AD6">
        <f t="shared" si="1"/>
        <v>27.872544000000001</v>
      </c>
      <c r="AE6">
        <f>'IDT-1'!D6</f>
        <v>0</v>
      </c>
      <c r="AF6" s="26"/>
      <c r="AG6">
        <f t="shared" si="2"/>
        <v>27.872544000000001</v>
      </c>
      <c r="AI6" s="75">
        <f>PXIL!L6</f>
        <v>0</v>
      </c>
      <c r="AJ6" s="75">
        <f>PXIL!R6</f>
        <v>0</v>
      </c>
      <c r="AK6" s="75">
        <f>RTM_IEX!L6</f>
        <v>11.55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2.06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1.42</v>
      </c>
      <c r="AB7" s="117">
        <f>-STOA!R7</f>
        <v>0</v>
      </c>
      <c r="AC7">
        <f t="shared" si="0"/>
        <v>0.31090400000000001</v>
      </c>
      <c r="AD7">
        <f t="shared" si="1"/>
        <v>35.019095999999998</v>
      </c>
      <c r="AE7">
        <f>'IDT-1'!D7</f>
        <v>0</v>
      </c>
      <c r="AF7" s="26"/>
      <c r="AG7">
        <f t="shared" si="2"/>
        <v>35.019095999999998</v>
      </c>
      <c r="AI7" s="75">
        <f>PXIL!L7</f>
        <v>0</v>
      </c>
      <c r="AJ7" s="75">
        <f>PXIL!R7</f>
        <v>0</v>
      </c>
      <c r="AK7" s="75">
        <f>RTM_IEX!L7</f>
        <v>18.760000000000002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2.06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1.42</v>
      </c>
      <c r="AB8" s="117">
        <f>-STOA!R8</f>
        <v>0</v>
      </c>
      <c r="AC8">
        <f t="shared" si="0"/>
        <v>0.222024</v>
      </c>
      <c r="AD8">
        <f t="shared" si="1"/>
        <v>25.007975999999999</v>
      </c>
      <c r="AE8">
        <f>'IDT-1'!D8</f>
        <v>0</v>
      </c>
      <c r="AF8" s="26"/>
      <c r="AG8">
        <f t="shared" si="2"/>
        <v>25.007975999999999</v>
      </c>
      <c r="AI8" s="75">
        <f>PXIL!L8</f>
        <v>0</v>
      </c>
      <c r="AJ8" s="75">
        <f>PXIL!R8</f>
        <v>0</v>
      </c>
      <c r="AK8" s="75">
        <f>RTM_IEX!L8</f>
        <v>8.66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2.06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1.42</v>
      </c>
      <c r="AB9" s="117">
        <f>-STOA!R9</f>
        <v>0</v>
      </c>
      <c r="AC9">
        <f t="shared" si="0"/>
        <v>0.239008</v>
      </c>
      <c r="AD9">
        <f t="shared" si="1"/>
        <v>26.920992000000002</v>
      </c>
      <c r="AE9">
        <f>'IDT-1'!D9</f>
        <v>0</v>
      </c>
      <c r="AF9" s="26"/>
      <c r="AG9">
        <f t="shared" si="2"/>
        <v>26.920992000000002</v>
      </c>
      <c r="AI9" s="75">
        <f>PXIL!L9</f>
        <v>0</v>
      </c>
      <c r="AJ9" s="75">
        <f>PXIL!R9</f>
        <v>0</v>
      </c>
      <c r="AK9" s="75">
        <f>RTM_IEX!L9</f>
        <v>10.59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2.06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1.42</v>
      </c>
      <c r="AB10" s="117">
        <f>-STOA!R10</f>
        <v>0</v>
      </c>
      <c r="AC10">
        <f t="shared" si="0"/>
        <v>0.24745600000000001</v>
      </c>
      <c r="AD10">
        <f t="shared" si="1"/>
        <v>27.872544000000001</v>
      </c>
      <c r="AE10">
        <f>'IDT-1'!D10</f>
        <v>0</v>
      </c>
      <c r="AF10" s="26"/>
      <c r="AG10">
        <f t="shared" si="2"/>
        <v>27.872544000000001</v>
      </c>
      <c r="AI10" s="75">
        <f>PXIL!L10</f>
        <v>0</v>
      </c>
      <c r="AJ10" s="75">
        <f>PXIL!R10</f>
        <v>0</v>
      </c>
      <c r="AK10" s="75">
        <f>RTM_IEX!L10</f>
        <v>11.55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2.06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1.42</v>
      </c>
      <c r="AB11" s="117">
        <f>-STOA!R11</f>
        <v>0</v>
      </c>
      <c r="AC11">
        <f t="shared" si="0"/>
        <v>0.23047200000000001</v>
      </c>
      <c r="AD11">
        <f t="shared" si="1"/>
        <v>25.959527999999999</v>
      </c>
      <c r="AE11">
        <f>'IDT-1'!D11</f>
        <v>0</v>
      </c>
      <c r="AF11" s="26"/>
      <c r="AG11">
        <f t="shared" si="2"/>
        <v>25.959527999999999</v>
      </c>
      <c r="AI11" s="75">
        <f>PXIL!L11</f>
        <v>0</v>
      </c>
      <c r="AJ11" s="75">
        <f>PXIL!R11</f>
        <v>0</v>
      </c>
      <c r="AK11" s="75">
        <f>RTM_IEX!L11</f>
        <v>9.6199999999999992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2.06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1.42</v>
      </c>
      <c r="AB12" s="117">
        <f>-STOA!R12</f>
        <v>0</v>
      </c>
      <c r="AC12">
        <f t="shared" si="0"/>
        <v>0.23047200000000001</v>
      </c>
      <c r="AD12">
        <f t="shared" si="1"/>
        <v>25.959527999999999</v>
      </c>
      <c r="AE12">
        <f>'IDT-1'!D12</f>
        <v>0</v>
      </c>
      <c r="AF12" s="26"/>
      <c r="AG12">
        <f t="shared" si="2"/>
        <v>25.959527999999999</v>
      </c>
      <c r="AI12" s="75">
        <f>PXIL!L12</f>
        <v>0</v>
      </c>
      <c r="AJ12" s="75">
        <f>PXIL!R12</f>
        <v>0</v>
      </c>
      <c r="AK12" s="75">
        <f>RTM_IEX!L12</f>
        <v>9.6199999999999992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2.06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1.42</v>
      </c>
      <c r="AB13" s="117">
        <f>-STOA!R13</f>
        <v>0</v>
      </c>
      <c r="AC13">
        <f t="shared" si="0"/>
        <v>0.28978400000000004</v>
      </c>
      <c r="AD13">
        <f t="shared" si="1"/>
        <v>32.640216000000002</v>
      </c>
      <c r="AE13">
        <f>'IDT-1'!D13</f>
        <v>0</v>
      </c>
      <c r="AF13" s="26"/>
      <c r="AG13">
        <f t="shared" si="2"/>
        <v>32.640216000000002</v>
      </c>
      <c r="AI13" s="75">
        <f>PXIL!L13</f>
        <v>0</v>
      </c>
      <c r="AJ13" s="75">
        <f>PXIL!R13</f>
        <v>0</v>
      </c>
      <c r="AK13" s="75">
        <f>RTM_IEX!L13</f>
        <v>16.36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2.06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1.42</v>
      </c>
      <c r="AB14" s="117">
        <f>-STOA!R14</f>
        <v>0</v>
      </c>
      <c r="AC14">
        <f t="shared" si="0"/>
        <v>0.205128</v>
      </c>
      <c r="AD14">
        <f t="shared" si="1"/>
        <v>23.104872000000004</v>
      </c>
      <c r="AE14">
        <f>'IDT-1'!D14</f>
        <v>0</v>
      </c>
      <c r="AF14" s="26"/>
      <c r="AG14">
        <f t="shared" si="2"/>
        <v>23.104872000000004</v>
      </c>
      <c r="AI14" s="75">
        <f>PXIL!L14</f>
        <v>0</v>
      </c>
      <c r="AJ14" s="75">
        <f>PXIL!R14</f>
        <v>0</v>
      </c>
      <c r="AK14" s="75">
        <f>RTM_IEX!L14</f>
        <v>6.74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2.06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1.42</v>
      </c>
      <c r="AB15" s="117">
        <f>-STOA!R15</f>
        <v>0</v>
      </c>
      <c r="AC15">
        <f t="shared" si="0"/>
        <v>0.23047200000000001</v>
      </c>
      <c r="AD15">
        <f t="shared" si="1"/>
        <v>25.959527999999999</v>
      </c>
      <c r="AE15">
        <f>'IDT-1'!D15</f>
        <v>0</v>
      </c>
      <c r="AF15" s="26"/>
      <c r="AG15">
        <f t="shared" si="2"/>
        <v>25.959527999999999</v>
      </c>
      <c r="AI15" s="75">
        <f>PXIL!L15</f>
        <v>0</v>
      </c>
      <c r="AJ15" s="75">
        <f>PXIL!R15</f>
        <v>0</v>
      </c>
      <c r="AK15" s="75">
        <f>RTM_IEX!L15</f>
        <v>9.6199999999999992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1.42</v>
      </c>
      <c r="AB16" s="117">
        <f>-STOA!R16</f>
        <v>0</v>
      </c>
      <c r="AC16">
        <f t="shared" si="0"/>
        <v>0.20389600000000002</v>
      </c>
      <c r="AD16">
        <f t="shared" si="1"/>
        <v>22.966104000000001</v>
      </c>
      <c r="AE16">
        <f>'IDT-1'!D16</f>
        <v>0</v>
      </c>
      <c r="AF16" s="26"/>
      <c r="AG16">
        <f t="shared" si="2"/>
        <v>22.966104000000001</v>
      </c>
      <c r="AI16" s="75">
        <f>PXIL!L16</f>
        <v>0</v>
      </c>
      <c r="AJ16" s="75">
        <f>PXIL!R16</f>
        <v>0</v>
      </c>
      <c r="AK16" s="75">
        <f>RTM_IEX!L16</f>
        <v>8.66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2.06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1.42</v>
      </c>
      <c r="AB17" s="117">
        <f>-STOA!R17</f>
        <v>0</v>
      </c>
      <c r="AC17">
        <f t="shared" si="0"/>
        <v>0.21357599999999999</v>
      </c>
      <c r="AD17">
        <f t="shared" si="1"/>
        <v>24.056424</v>
      </c>
      <c r="AE17">
        <f>'IDT-1'!D17</f>
        <v>0</v>
      </c>
      <c r="AF17" s="26"/>
      <c r="AG17">
        <f t="shared" si="2"/>
        <v>24.056424</v>
      </c>
      <c r="AI17" s="75">
        <f>PXIL!L17</f>
        <v>0</v>
      </c>
      <c r="AJ17" s="75">
        <f>PXIL!R17</f>
        <v>0</v>
      </c>
      <c r="AK17" s="75">
        <f>RTM_IEX!L17</f>
        <v>7.7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2.06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1.42</v>
      </c>
      <c r="AB18" s="117">
        <f>-STOA!R18</f>
        <v>0</v>
      </c>
      <c r="AC18">
        <f t="shared" si="0"/>
        <v>0.23047200000000001</v>
      </c>
      <c r="AD18">
        <f t="shared" si="1"/>
        <v>25.959527999999999</v>
      </c>
      <c r="AE18">
        <f>'IDT-1'!D18</f>
        <v>0</v>
      </c>
      <c r="AF18" s="26"/>
      <c r="AG18">
        <f t="shared" si="2"/>
        <v>25.959527999999999</v>
      </c>
      <c r="AI18" s="75">
        <f>PXIL!L18</f>
        <v>0</v>
      </c>
      <c r="AJ18" s="75">
        <f>PXIL!R18</f>
        <v>0</v>
      </c>
      <c r="AK18" s="75">
        <f>RTM_IEX!L18</f>
        <v>9.6199999999999992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2.1800000000000002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1.42</v>
      </c>
      <c r="AB19" s="117">
        <f>-STOA!R19</f>
        <v>0</v>
      </c>
      <c r="AC19">
        <f t="shared" si="0"/>
        <v>0.29083999999999999</v>
      </c>
      <c r="AD19">
        <f t="shared" si="1"/>
        <v>32.759159999999994</v>
      </c>
      <c r="AE19">
        <f>'IDT-1'!D19</f>
        <v>0</v>
      </c>
      <c r="AF19" s="26"/>
      <c r="AG19">
        <f t="shared" si="2"/>
        <v>32.759159999999994</v>
      </c>
      <c r="AI19" s="75">
        <f>PXIL!L19</f>
        <v>0</v>
      </c>
      <c r="AJ19" s="75">
        <f>PXIL!R19</f>
        <v>0</v>
      </c>
      <c r="AK19" s="75">
        <f>RTM_IEX!L19</f>
        <v>16.36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2.1800000000000002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1.42</v>
      </c>
      <c r="AB20" s="117">
        <f>-STOA!R20</f>
        <v>0</v>
      </c>
      <c r="AC20">
        <f t="shared" si="0"/>
        <v>0.20618400000000001</v>
      </c>
      <c r="AD20">
        <f t="shared" si="1"/>
        <v>23.223815999999999</v>
      </c>
      <c r="AE20">
        <f>'IDT-1'!D20</f>
        <v>0</v>
      </c>
      <c r="AF20" s="26"/>
      <c r="AG20">
        <f t="shared" si="2"/>
        <v>23.223815999999999</v>
      </c>
      <c r="AI20" s="75">
        <f>PXIL!L20</f>
        <v>0</v>
      </c>
      <c r="AJ20" s="75">
        <f>PXIL!R20</f>
        <v>0</v>
      </c>
      <c r="AK20" s="75">
        <f>RTM_IEX!L20</f>
        <v>6.74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2.1800000000000002</v>
      </c>
      <c r="I21">
        <f>Bawana_NG!R21</f>
        <v>5.8202743859318282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1.42</v>
      </c>
      <c r="AB21" s="117">
        <f>-STOA!R21</f>
        <v>0</v>
      </c>
      <c r="AC21">
        <f t="shared" si="0"/>
        <v>0.2230824145962001</v>
      </c>
      <c r="AD21">
        <f t="shared" si="1"/>
        <v>25.12719197133563</v>
      </c>
      <c r="AE21">
        <f>'IDT-1'!D21</f>
        <v>0</v>
      </c>
      <c r="AF21" s="26"/>
      <c r="AG21">
        <f t="shared" si="2"/>
        <v>25.12719197133563</v>
      </c>
      <c r="AI21" s="75">
        <f>PXIL!L21</f>
        <v>0</v>
      </c>
      <c r="AJ21" s="75">
        <f>PXIL!R21</f>
        <v>0</v>
      </c>
      <c r="AK21" s="75">
        <f>RTM_IEX!L21</f>
        <v>8.66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2.1800000000000002</v>
      </c>
      <c r="I22">
        <f>Bawana_NG!R22</f>
        <v>5.8202743859318282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1.42</v>
      </c>
      <c r="AB22" s="117">
        <f>-STOA!R22</f>
        <v>0</v>
      </c>
      <c r="AC22">
        <f t="shared" si="0"/>
        <v>0.23153041459620011</v>
      </c>
      <c r="AD22">
        <f t="shared" si="1"/>
        <v>26.078743971335626</v>
      </c>
      <c r="AE22">
        <f>'IDT-1'!D22</f>
        <v>0</v>
      </c>
      <c r="AF22" s="26"/>
      <c r="AG22">
        <f t="shared" si="2"/>
        <v>26.078743971335626</v>
      </c>
      <c r="AI22" s="75">
        <f>PXIL!L22</f>
        <v>0</v>
      </c>
      <c r="AJ22" s="75">
        <f>PXIL!R22</f>
        <v>0</v>
      </c>
      <c r="AK22" s="75">
        <f>RTM_IEX!L22</f>
        <v>9.6199999999999992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2.1800000000000002</v>
      </c>
      <c r="I23">
        <f>Bawana_NG!R23</f>
        <v>5.8202743859318282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1.42</v>
      </c>
      <c r="AB23" s="117">
        <f>-STOA!R23</f>
        <v>0</v>
      </c>
      <c r="AC23">
        <f t="shared" si="0"/>
        <v>0.21463441459620008</v>
      </c>
      <c r="AD23">
        <f t="shared" si="1"/>
        <v>24.175639971335627</v>
      </c>
      <c r="AE23">
        <f>'IDT-1'!D23</f>
        <v>0</v>
      </c>
      <c r="AF23" s="26"/>
      <c r="AG23">
        <f t="shared" si="2"/>
        <v>24.175639971335627</v>
      </c>
      <c r="AI23" s="75">
        <f>PXIL!L23</f>
        <v>0</v>
      </c>
      <c r="AJ23" s="75">
        <f>PXIL!R23</f>
        <v>0</v>
      </c>
      <c r="AK23" s="75">
        <f>RTM_IEX!L23</f>
        <v>7.7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2.1800000000000002</v>
      </c>
      <c r="I24">
        <f>Bawana_NG!R24</f>
        <v>5.8202743859318282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1.42</v>
      </c>
      <c r="AB24" s="117">
        <f>-STOA!R24</f>
        <v>0</v>
      </c>
      <c r="AC24">
        <f t="shared" si="0"/>
        <v>0.23153041459620011</v>
      </c>
      <c r="AD24">
        <f t="shared" si="1"/>
        <v>26.078743971335626</v>
      </c>
      <c r="AE24">
        <f>'IDT-1'!D24</f>
        <v>0</v>
      </c>
      <c r="AF24" s="26"/>
      <c r="AG24">
        <f t="shared" si="2"/>
        <v>26.078743971335626</v>
      </c>
      <c r="AI24" s="75">
        <f>PXIL!L24</f>
        <v>0</v>
      </c>
      <c r="AJ24" s="75">
        <f>PXIL!R24</f>
        <v>0</v>
      </c>
      <c r="AK24" s="75">
        <f>RTM_IEX!L24</f>
        <v>9.6199999999999992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2.1800000000000002</v>
      </c>
      <c r="I25">
        <f>Bawana_NG!R25</f>
        <v>5.8202743859318282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1.42</v>
      </c>
      <c r="AB25" s="117">
        <f>-STOA!R25</f>
        <v>0</v>
      </c>
      <c r="AC25">
        <f t="shared" si="0"/>
        <v>0.29929041459620009</v>
      </c>
      <c r="AD25">
        <f t="shared" si="1"/>
        <v>33.710983971335629</v>
      </c>
      <c r="AE25">
        <f>'IDT-1'!D25</f>
        <v>0</v>
      </c>
      <c r="AF25" s="26"/>
      <c r="AG25">
        <f t="shared" si="2"/>
        <v>33.710983971335629</v>
      </c>
      <c r="AI25" s="75">
        <f>PXIL!L25</f>
        <v>0</v>
      </c>
      <c r="AJ25" s="75">
        <f>PXIL!R25</f>
        <v>0</v>
      </c>
      <c r="AK25" s="75">
        <f>RTM_IEX!L25</f>
        <v>17.32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2.1800000000000002</v>
      </c>
      <c r="I26">
        <f>Bawana_NG!R26</f>
        <v>5.8202743859318282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1.42</v>
      </c>
      <c r="AB26" s="117">
        <f>-STOA!R26</f>
        <v>0</v>
      </c>
      <c r="AC26">
        <f t="shared" si="0"/>
        <v>0.21463441459620008</v>
      </c>
      <c r="AD26">
        <f t="shared" si="1"/>
        <v>24.175639971335627</v>
      </c>
      <c r="AE26">
        <f>'IDT-1'!D26</f>
        <v>0</v>
      </c>
      <c r="AF26" s="26"/>
      <c r="AG26">
        <f t="shared" si="2"/>
        <v>24.175639971335627</v>
      </c>
      <c r="AI26" s="75">
        <f>PXIL!L26</f>
        <v>0</v>
      </c>
      <c r="AJ26" s="75">
        <f>PXIL!R26</f>
        <v>0</v>
      </c>
      <c r="AK26" s="75">
        <f>RTM_IEX!L26</f>
        <v>7.7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2.1800000000000002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1.42</v>
      </c>
      <c r="AB27" s="117">
        <f>-STOA!R27</f>
        <v>0</v>
      </c>
      <c r="AC27">
        <f t="shared" si="0"/>
        <v>0.240064</v>
      </c>
      <c r="AD27">
        <f t="shared" si="1"/>
        <v>27.039935999999997</v>
      </c>
      <c r="AE27">
        <f>'IDT-1'!D27</f>
        <v>0</v>
      </c>
      <c r="AF27" s="26"/>
      <c r="AG27">
        <f t="shared" si="2"/>
        <v>27.039935999999997</v>
      </c>
      <c r="AI27" s="75">
        <f>PXIL!L27</f>
        <v>0</v>
      </c>
      <c r="AJ27" s="75">
        <f>PXIL!R27</f>
        <v>0</v>
      </c>
      <c r="AK27" s="75">
        <f>RTM_IEX!L27</f>
        <v>10.59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2.1800000000000002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1.42</v>
      </c>
      <c r="AB28" s="117">
        <f>-STOA!R28</f>
        <v>0</v>
      </c>
      <c r="AC28">
        <f t="shared" si="0"/>
        <v>0.24851200000000001</v>
      </c>
      <c r="AD28">
        <f t="shared" si="1"/>
        <v>27.991487999999997</v>
      </c>
      <c r="AE28">
        <f>'IDT-1'!D28</f>
        <v>0</v>
      </c>
      <c r="AF28" s="26"/>
      <c r="AG28">
        <f t="shared" si="2"/>
        <v>27.991487999999997</v>
      </c>
      <c r="AI28" s="75">
        <f>PXIL!L28</f>
        <v>0</v>
      </c>
      <c r="AJ28" s="75">
        <f>PXIL!R28</f>
        <v>0</v>
      </c>
      <c r="AK28" s="75">
        <f>RTM_IEX!L28</f>
        <v>11.55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2.1800000000000002</v>
      </c>
      <c r="I29">
        <f>Bawana_NG!R29</f>
        <v>5.820272740053424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1.42</v>
      </c>
      <c r="AB29" s="117">
        <f>-STOA!R29</f>
        <v>0</v>
      </c>
      <c r="AC29">
        <f t="shared" si="0"/>
        <v>0.24851440011247014</v>
      </c>
      <c r="AD29">
        <f t="shared" si="1"/>
        <v>27.991758339940954</v>
      </c>
      <c r="AE29">
        <f>'IDT-1'!D29</f>
        <v>0</v>
      </c>
      <c r="AF29" s="26"/>
      <c r="AG29">
        <f t="shared" si="2"/>
        <v>27.991758339940954</v>
      </c>
      <c r="AI29" s="75">
        <f>PXIL!L29</f>
        <v>0</v>
      </c>
      <c r="AJ29" s="75">
        <f>PXIL!R29</f>
        <v>0</v>
      </c>
      <c r="AK29" s="75">
        <f>RTM_IEX!L29</f>
        <v>11.55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2.1800000000000002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1.42</v>
      </c>
      <c r="AB30" s="117">
        <f>-STOA!R30</f>
        <v>0</v>
      </c>
      <c r="AC30">
        <f t="shared" si="0"/>
        <v>0.24851200000000001</v>
      </c>
      <c r="AD30">
        <f t="shared" si="1"/>
        <v>27.991487999999997</v>
      </c>
      <c r="AE30">
        <f>'IDT-1'!D30</f>
        <v>0</v>
      </c>
      <c r="AF30" s="26"/>
      <c r="AG30">
        <f t="shared" si="2"/>
        <v>27.991487999999997</v>
      </c>
      <c r="AI30" s="75">
        <f>PXIL!L30</f>
        <v>0</v>
      </c>
      <c r="AJ30" s="75">
        <f>PXIL!R30</f>
        <v>0</v>
      </c>
      <c r="AK30" s="75">
        <f>RTM_IEX!L30</f>
        <v>11.55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8.16</v>
      </c>
      <c r="AB31" s="117">
        <f>-STOA!R31</f>
        <v>0</v>
      </c>
      <c r="AC31">
        <f t="shared" si="0"/>
        <v>0.31468800000000002</v>
      </c>
      <c r="AD31">
        <f t="shared" si="1"/>
        <v>35.445312000000001</v>
      </c>
      <c r="AE31">
        <f>'IDT-1'!D31</f>
        <v>0</v>
      </c>
      <c r="AF31" s="26"/>
      <c r="AG31">
        <f t="shared" si="2"/>
        <v>35.445312000000001</v>
      </c>
      <c r="AI31" s="75">
        <f>PXIL!L31</f>
        <v>0</v>
      </c>
      <c r="AJ31" s="75">
        <f>PXIL!R31</f>
        <v>0</v>
      </c>
      <c r="AK31" s="75">
        <f>RTM_IEX!L31</f>
        <v>12.51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8.16</v>
      </c>
      <c r="AB32" s="117">
        <f>-STOA!R32</f>
        <v>0</v>
      </c>
      <c r="AC32">
        <f t="shared" si="0"/>
        <v>0.24692800000000001</v>
      </c>
      <c r="AD32">
        <f t="shared" si="1"/>
        <v>27.813071999999998</v>
      </c>
      <c r="AE32">
        <f>'IDT-1'!D32</f>
        <v>0</v>
      </c>
      <c r="AF32" s="26"/>
      <c r="AG32">
        <f t="shared" si="2"/>
        <v>27.813071999999998</v>
      </c>
      <c r="AI32" s="75">
        <f>PXIL!L32</f>
        <v>0</v>
      </c>
      <c r="AJ32" s="75">
        <f>PXIL!R32</f>
        <v>0</v>
      </c>
      <c r="AK32" s="75">
        <f>RTM_IEX!L32</f>
        <v>4.8099999999999996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8.16</v>
      </c>
      <c r="AB33" s="117">
        <f>-STOA!R33</f>
        <v>0</v>
      </c>
      <c r="AC33">
        <f t="shared" si="0"/>
        <v>0.27235999999999999</v>
      </c>
      <c r="AD33">
        <f t="shared" si="1"/>
        <v>30.67764</v>
      </c>
      <c r="AE33">
        <f>'IDT-1'!D33</f>
        <v>0</v>
      </c>
      <c r="AF33" s="26"/>
      <c r="AG33">
        <f t="shared" si="2"/>
        <v>30.67764</v>
      </c>
      <c r="AI33" s="75">
        <f>PXIL!L33</f>
        <v>0</v>
      </c>
      <c r="AJ33" s="75">
        <f>PXIL!R33</f>
        <v>0</v>
      </c>
      <c r="AK33" s="75">
        <f>RTM_IEX!L33</f>
        <v>7.7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</v>
      </c>
      <c r="I34">
        <f>Bawana_NG!R34</f>
        <v>5.8202683882868342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8.16</v>
      </c>
      <c r="AB34" s="117">
        <f>-STOA!R34</f>
        <v>0</v>
      </c>
      <c r="AC34">
        <f t="shared" si="0"/>
        <v>0.28081036181692415</v>
      </c>
      <c r="AD34">
        <f t="shared" si="1"/>
        <v>31.629458026469909</v>
      </c>
      <c r="AE34">
        <f>'IDT-1'!D34</f>
        <v>0</v>
      </c>
      <c r="AF34" s="26"/>
      <c r="AG34">
        <f t="shared" si="2"/>
        <v>31.629458026469909</v>
      </c>
      <c r="AI34" s="75">
        <f>PXIL!L34</f>
        <v>0</v>
      </c>
      <c r="AJ34" s="75">
        <f>PXIL!R34</f>
        <v>0</v>
      </c>
      <c r="AK34" s="75">
        <f>RTM_IEX!L34</f>
        <v>8.66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</v>
      </c>
      <c r="I35">
        <f>Bawana_NG!R35</f>
        <v>5.8202683882868342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8.16</v>
      </c>
      <c r="AB35" s="117">
        <f>-STOA!R35</f>
        <v>0</v>
      </c>
      <c r="AC35">
        <f t="shared" si="0"/>
        <v>0.28081036181692415</v>
      </c>
      <c r="AD35">
        <f t="shared" si="1"/>
        <v>31.629458026469909</v>
      </c>
      <c r="AE35">
        <f>'IDT-1'!D35</f>
        <v>0</v>
      </c>
      <c r="AF35" s="26"/>
      <c r="AG35">
        <f t="shared" si="2"/>
        <v>31.629458026469909</v>
      </c>
      <c r="AI35" s="75">
        <f>PXIL!L35</f>
        <v>0</v>
      </c>
      <c r="AJ35" s="75">
        <f>PXIL!R35</f>
        <v>0</v>
      </c>
      <c r="AK35" s="75">
        <f>RTM_IEX!L35</f>
        <v>8.66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</v>
      </c>
      <c r="I36">
        <f>Bawana_NG!R36</f>
        <v>5.8202683882868342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8.16</v>
      </c>
      <c r="AB36" s="117">
        <f>-STOA!R36</f>
        <v>0</v>
      </c>
      <c r="AC36">
        <f t="shared" si="0"/>
        <v>0.28081036181692415</v>
      </c>
      <c r="AD36">
        <f t="shared" si="1"/>
        <v>31.629458026469909</v>
      </c>
      <c r="AE36">
        <f>'IDT-1'!D36</f>
        <v>0</v>
      </c>
      <c r="AF36" s="26"/>
      <c r="AG36">
        <f t="shared" si="2"/>
        <v>31.629458026469909</v>
      </c>
      <c r="AI36" s="75">
        <f>PXIL!L36</f>
        <v>0</v>
      </c>
      <c r="AJ36" s="75">
        <f>PXIL!R36</f>
        <v>0</v>
      </c>
      <c r="AK36" s="75">
        <f>RTM_IEX!L36</f>
        <v>8.66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5.8202683882868342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8.16</v>
      </c>
      <c r="AB37" s="117">
        <f>-STOA!R37</f>
        <v>0</v>
      </c>
      <c r="AC37">
        <f t="shared" si="0"/>
        <v>0.36546636181692416</v>
      </c>
      <c r="AD37">
        <f t="shared" si="1"/>
        <v>41.164802026469914</v>
      </c>
      <c r="AE37">
        <f>'IDT-1'!D37</f>
        <v>0</v>
      </c>
      <c r="AF37" s="26"/>
      <c r="AG37">
        <f t="shared" si="2"/>
        <v>41.164802026469914</v>
      </c>
      <c r="AI37" s="75">
        <f>PXIL!L37</f>
        <v>0</v>
      </c>
      <c r="AJ37" s="75">
        <f>PXIL!R37</f>
        <v>0</v>
      </c>
      <c r="AK37" s="75">
        <f>RTM_IEX!L37</f>
        <v>18.28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</v>
      </c>
      <c r="I38">
        <f>Bawana_NG!R38</f>
        <v>5.8202683882868342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8.16</v>
      </c>
      <c r="AB38" s="117">
        <f>-STOA!R38</f>
        <v>0</v>
      </c>
      <c r="AC38">
        <f t="shared" si="0"/>
        <v>0.28925836181692416</v>
      </c>
      <c r="AD38">
        <f t="shared" si="1"/>
        <v>32.581010026469905</v>
      </c>
      <c r="AE38">
        <f>'IDT-1'!D38</f>
        <v>0</v>
      </c>
      <c r="AF38" s="26"/>
      <c r="AG38">
        <f t="shared" si="2"/>
        <v>32.581010026469905</v>
      </c>
      <c r="AI38" s="75">
        <f>PXIL!L38</f>
        <v>0</v>
      </c>
      <c r="AJ38" s="75">
        <f>PXIL!R38</f>
        <v>0</v>
      </c>
      <c r="AK38" s="75">
        <f>RTM_IEX!L38</f>
        <v>9.6199999999999992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1.64</v>
      </c>
      <c r="I39">
        <f>Bawana_NG!R39</f>
        <v>5.8202683882868342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8.16</v>
      </c>
      <c r="AB39" s="117">
        <f>-STOA!R39</f>
        <v>0</v>
      </c>
      <c r="AC39">
        <f t="shared" si="0"/>
        <v>0.31997036181692418</v>
      </c>
      <c r="AD39">
        <f t="shared" si="1"/>
        <v>36.040298026469912</v>
      </c>
      <c r="AE39">
        <f>'IDT-1'!D39</f>
        <v>0</v>
      </c>
      <c r="AF39" s="26"/>
      <c r="AG39">
        <f t="shared" si="2"/>
        <v>36.040298026469912</v>
      </c>
      <c r="AI39" s="75">
        <f>PXIL!L39</f>
        <v>0</v>
      </c>
      <c r="AJ39" s="75">
        <f>PXIL!R39</f>
        <v>0</v>
      </c>
      <c r="AK39" s="75">
        <f>RTM_IEX!L39</f>
        <v>13.47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1.64</v>
      </c>
      <c r="I40">
        <f>Bawana_NG!R40</f>
        <v>5.8202683882868342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8.16</v>
      </c>
      <c r="AB40" s="117">
        <f>-STOA!R40</f>
        <v>0</v>
      </c>
      <c r="AC40">
        <f t="shared" si="0"/>
        <v>0.32841836181692419</v>
      </c>
      <c r="AD40">
        <f t="shared" si="1"/>
        <v>36.991850026469912</v>
      </c>
      <c r="AE40">
        <f>'IDT-1'!D40</f>
        <v>0</v>
      </c>
      <c r="AF40" s="26"/>
      <c r="AG40">
        <f t="shared" si="2"/>
        <v>36.991850026469912</v>
      </c>
      <c r="AI40" s="75">
        <f>PXIL!L40</f>
        <v>0</v>
      </c>
      <c r="AJ40" s="75">
        <f>PXIL!R40</f>
        <v>0</v>
      </c>
      <c r="AK40" s="75">
        <f>RTM_IEX!L40</f>
        <v>14.43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1.64</v>
      </c>
      <c r="I41">
        <f>Bawana_NG!R41</f>
        <v>5.8202683882868342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8.16</v>
      </c>
      <c r="AB41" s="117">
        <f>-STOA!R41</f>
        <v>0</v>
      </c>
      <c r="AC41">
        <f t="shared" si="0"/>
        <v>0.31997036181692418</v>
      </c>
      <c r="AD41">
        <f t="shared" si="1"/>
        <v>36.040298026469912</v>
      </c>
      <c r="AE41">
        <f>'IDT-1'!D41</f>
        <v>0</v>
      </c>
      <c r="AF41" s="26"/>
      <c r="AG41">
        <f t="shared" si="2"/>
        <v>36.040298026469912</v>
      </c>
      <c r="AI41" s="75">
        <f>PXIL!L41</f>
        <v>0</v>
      </c>
      <c r="AJ41" s="75">
        <f>PXIL!R41</f>
        <v>0</v>
      </c>
      <c r="AK41" s="75">
        <f>RTM_IEX!L41</f>
        <v>13.47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</v>
      </c>
      <c r="I42">
        <f>Bawana_NG!R42</f>
        <v>5.8202683882868342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8.16</v>
      </c>
      <c r="AB42" s="117">
        <f>-STOA!R42</f>
        <v>0</v>
      </c>
      <c r="AC42">
        <f t="shared" si="0"/>
        <v>0.34012236181692412</v>
      </c>
      <c r="AD42">
        <f t="shared" si="1"/>
        <v>38.310146026469909</v>
      </c>
      <c r="AE42">
        <f>'IDT-1'!D42</f>
        <v>0</v>
      </c>
      <c r="AF42" s="26"/>
      <c r="AG42">
        <f t="shared" si="2"/>
        <v>38.310146026469909</v>
      </c>
      <c r="AI42" s="75">
        <f>PXIL!L42</f>
        <v>0</v>
      </c>
      <c r="AJ42" s="75">
        <f>PXIL!R42</f>
        <v>0</v>
      </c>
      <c r="AK42" s="75">
        <f>RTM_IEX!L42</f>
        <v>15.4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5.8202683882868342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1.42</v>
      </c>
      <c r="AB43" s="117">
        <f>-STOA!R43</f>
        <v>0</v>
      </c>
      <c r="AC43">
        <f t="shared" si="0"/>
        <v>0.40357036181692413</v>
      </c>
      <c r="AD43">
        <f t="shared" si="1"/>
        <v>45.456698026469908</v>
      </c>
      <c r="AE43">
        <f>'IDT-1'!D43</f>
        <v>0</v>
      </c>
      <c r="AF43" s="26"/>
      <c r="AG43">
        <f t="shared" si="2"/>
        <v>45.456698026469908</v>
      </c>
      <c r="AI43" s="75">
        <f>PXIL!L43</f>
        <v>0</v>
      </c>
      <c r="AJ43" s="75">
        <f>PXIL!R43</f>
        <v>0</v>
      </c>
      <c r="AK43" s="75">
        <f>RTM_IEX!L43</f>
        <v>29.35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</v>
      </c>
      <c r="I44">
        <f>Bawana_NG!R44</f>
        <v>5.8202683882868342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1.42</v>
      </c>
      <c r="AB44" s="117">
        <f>-STOA!R44</f>
        <v>0</v>
      </c>
      <c r="AC44">
        <f t="shared" si="0"/>
        <v>0.32313836181692412</v>
      </c>
      <c r="AD44">
        <f t="shared" si="1"/>
        <v>36.39713002646991</v>
      </c>
      <c r="AE44">
        <f>'IDT-1'!D44</f>
        <v>0</v>
      </c>
      <c r="AF44" s="26"/>
      <c r="AG44">
        <f t="shared" si="2"/>
        <v>36.39713002646991</v>
      </c>
      <c r="AI44" s="75">
        <f>PXIL!L44</f>
        <v>0</v>
      </c>
      <c r="AJ44" s="75">
        <f>PXIL!R44</f>
        <v>0</v>
      </c>
      <c r="AK44" s="75">
        <f>RTM_IEX!L44</f>
        <v>20.21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</v>
      </c>
      <c r="I45">
        <f>Bawana_NG!R45</f>
        <v>5.8202683882868342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1.42</v>
      </c>
      <c r="AB45" s="117">
        <f>-STOA!R45</f>
        <v>0</v>
      </c>
      <c r="AC45">
        <f t="shared" si="0"/>
        <v>0.35701836181692415</v>
      </c>
      <c r="AD45">
        <f t="shared" si="1"/>
        <v>40.213250026469908</v>
      </c>
      <c r="AE45">
        <f>'IDT-1'!D45</f>
        <v>0</v>
      </c>
      <c r="AF45" s="26"/>
      <c r="AG45">
        <f t="shared" si="2"/>
        <v>40.213250026469908</v>
      </c>
      <c r="AI45" s="75">
        <f>PXIL!L45</f>
        <v>0</v>
      </c>
      <c r="AJ45" s="75">
        <f>PXIL!R45</f>
        <v>0</v>
      </c>
      <c r="AK45" s="75">
        <f>RTM_IEX!L45</f>
        <v>24.06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</v>
      </c>
      <c r="I46">
        <f>Bawana_NG!R46</f>
        <v>5.8202683882868342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1.42</v>
      </c>
      <c r="AB46" s="117">
        <f>-STOA!R46</f>
        <v>0</v>
      </c>
      <c r="AC46">
        <f t="shared" si="0"/>
        <v>0.34848236181692416</v>
      </c>
      <c r="AD46">
        <f t="shared" si="1"/>
        <v>39.251786026469908</v>
      </c>
      <c r="AE46">
        <f>'IDT-1'!D46</f>
        <v>0</v>
      </c>
      <c r="AF46" s="26"/>
      <c r="AG46">
        <f t="shared" si="2"/>
        <v>39.251786026469908</v>
      </c>
      <c r="AI46" s="75">
        <f>PXIL!L46</f>
        <v>0</v>
      </c>
      <c r="AJ46" s="75">
        <f>PXIL!R46</f>
        <v>0</v>
      </c>
      <c r="AK46" s="75">
        <f>RTM_IEX!L46</f>
        <v>23.09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1.42</v>
      </c>
      <c r="AB47" s="117">
        <f>-STOA!R47</f>
        <v>0</v>
      </c>
      <c r="AC47">
        <f t="shared" si="0"/>
        <v>0.340032</v>
      </c>
      <c r="AD47">
        <f t="shared" si="1"/>
        <v>38.299968</v>
      </c>
      <c r="AE47">
        <f>'IDT-1'!D47</f>
        <v>0</v>
      </c>
      <c r="AF47" s="26"/>
      <c r="AG47">
        <f t="shared" si="2"/>
        <v>38.299968</v>
      </c>
      <c r="AI47" s="75">
        <f>PXIL!L47</f>
        <v>0</v>
      </c>
      <c r="AJ47" s="75">
        <f>PXIL!R47</f>
        <v>0</v>
      </c>
      <c r="AK47" s="75">
        <f>RTM_IEX!L47</f>
        <v>22.13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1.42</v>
      </c>
      <c r="AB48" s="117">
        <f>-STOA!R48</f>
        <v>0</v>
      </c>
      <c r="AC48">
        <f t="shared" si="0"/>
        <v>0.34425600000000001</v>
      </c>
      <c r="AD48">
        <f t="shared" si="1"/>
        <v>38.775743999999996</v>
      </c>
      <c r="AE48">
        <f>'IDT-1'!D48</f>
        <v>0</v>
      </c>
      <c r="AF48" s="26"/>
      <c r="AG48">
        <f t="shared" si="2"/>
        <v>38.775743999999996</v>
      </c>
      <c r="AI48" s="75">
        <f>PXIL!L48</f>
        <v>0</v>
      </c>
      <c r="AJ48" s="75">
        <f>PXIL!R48</f>
        <v>0</v>
      </c>
      <c r="AK48" s="75">
        <f>RTM_IEX!L48</f>
        <v>22.61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1.42</v>
      </c>
      <c r="AB49" s="117">
        <f>-STOA!R49</f>
        <v>0</v>
      </c>
      <c r="AC49">
        <f t="shared" si="0"/>
        <v>0.39934400000000003</v>
      </c>
      <c r="AD49">
        <f t="shared" si="1"/>
        <v>44.980655999999996</v>
      </c>
      <c r="AE49">
        <f>'IDT-1'!D49</f>
        <v>0</v>
      </c>
      <c r="AF49" s="26"/>
      <c r="AG49">
        <f t="shared" si="2"/>
        <v>44.980655999999996</v>
      </c>
      <c r="AI49" s="75">
        <f>PXIL!L49</f>
        <v>0</v>
      </c>
      <c r="AJ49" s="75">
        <f>PXIL!R49</f>
        <v>0</v>
      </c>
      <c r="AK49" s="75">
        <f>RTM_IEX!L49</f>
        <v>28.87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1.42</v>
      </c>
      <c r="AB50" s="117">
        <f>-STOA!R50</f>
        <v>0</v>
      </c>
      <c r="AC50">
        <f t="shared" si="0"/>
        <v>0.32313599999999998</v>
      </c>
      <c r="AD50">
        <f t="shared" si="1"/>
        <v>36.396864000000001</v>
      </c>
      <c r="AE50">
        <f>'IDT-1'!D50</f>
        <v>0</v>
      </c>
      <c r="AF50" s="26"/>
      <c r="AG50">
        <f t="shared" si="2"/>
        <v>36.396864000000001</v>
      </c>
      <c r="AI50" s="75">
        <f>PXIL!L50</f>
        <v>0</v>
      </c>
      <c r="AJ50" s="75">
        <f>PXIL!R50</f>
        <v>0</v>
      </c>
      <c r="AK50" s="75">
        <f>RTM_IEX!L50</f>
        <v>20.21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1.94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1.42</v>
      </c>
      <c r="AB51" s="117">
        <f>-STOA!R51</f>
        <v>0</v>
      </c>
      <c r="AC51">
        <f t="shared" si="0"/>
        <v>0.34205600000000003</v>
      </c>
      <c r="AD51">
        <f t="shared" si="1"/>
        <v>38.527944000000005</v>
      </c>
      <c r="AE51">
        <f>'IDT-1'!D51</f>
        <v>0</v>
      </c>
      <c r="AF51" s="26"/>
      <c r="AG51">
        <f t="shared" si="2"/>
        <v>38.527944000000005</v>
      </c>
      <c r="AI51" s="75">
        <f>PXIL!L51</f>
        <v>0</v>
      </c>
      <c r="AJ51" s="75">
        <f>PXIL!R51</f>
        <v>0</v>
      </c>
      <c r="AK51" s="75">
        <f>RTM_IEX!L51</f>
        <v>22.42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1.94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1.42</v>
      </c>
      <c r="AB52" s="117">
        <f>-STOA!R52</f>
        <v>0</v>
      </c>
      <c r="AC52">
        <f t="shared" si="0"/>
        <v>0.33695200000000003</v>
      </c>
      <c r="AD52">
        <f t="shared" si="1"/>
        <v>37.953048000000003</v>
      </c>
      <c r="AE52">
        <f>'IDT-1'!D52</f>
        <v>0</v>
      </c>
      <c r="AF52" s="26"/>
      <c r="AG52">
        <f t="shared" si="2"/>
        <v>37.953048000000003</v>
      </c>
      <c r="AI52" s="75">
        <f>PXIL!L52</f>
        <v>0</v>
      </c>
      <c r="AJ52" s="75">
        <f>PXIL!R52</f>
        <v>0</v>
      </c>
      <c r="AK52" s="75">
        <f>RTM_IEX!L52</f>
        <v>21.84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1.94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1.42</v>
      </c>
      <c r="AB53" s="117">
        <f>-STOA!R53</f>
        <v>0</v>
      </c>
      <c r="AC53">
        <f t="shared" si="0"/>
        <v>0.33695200000000003</v>
      </c>
      <c r="AD53">
        <f t="shared" si="1"/>
        <v>37.953048000000003</v>
      </c>
      <c r="AE53">
        <f>'IDT-1'!D53</f>
        <v>0</v>
      </c>
      <c r="AF53" s="26"/>
      <c r="AG53">
        <f t="shared" si="2"/>
        <v>37.953048000000003</v>
      </c>
      <c r="AI53" s="75">
        <f>PXIL!L53</f>
        <v>0</v>
      </c>
      <c r="AJ53" s="75">
        <f>PXIL!R53</f>
        <v>0</v>
      </c>
      <c r="AK53" s="75">
        <f>RTM_IEX!L53</f>
        <v>21.84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1.94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1.42</v>
      </c>
      <c r="AB54" s="117">
        <f>-STOA!R54</f>
        <v>0</v>
      </c>
      <c r="AC54">
        <f t="shared" si="0"/>
        <v>0.33704000000000001</v>
      </c>
      <c r="AD54">
        <f t="shared" si="1"/>
        <v>37.962959999999995</v>
      </c>
      <c r="AE54">
        <f>'IDT-1'!D54</f>
        <v>0</v>
      </c>
      <c r="AF54" s="26"/>
      <c r="AG54">
        <f t="shared" si="2"/>
        <v>37.962959999999995</v>
      </c>
      <c r="AI54" s="75">
        <f>PXIL!L54</f>
        <v>0</v>
      </c>
      <c r="AJ54" s="75">
        <f>PXIL!R54</f>
        <v>0</v>
      </c>
      <c r="AK54" s="75">
        <f>RTM_IEX!L54</f>
        <v>21.85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1.42</v>
      </c>
      <c r="AB55" s="117">
        <f>-STOA!R55</f>
        <v>0</v>
      </c>
      <c r="AC55">
        <f t="shared" si="0"/>
        <v>0.39089600000000002</v>
      </c>
      <c r="AD55">
        <f t="shared" si="1"/>
        <v>44.029104000000004</v>
      </c>
      <c r="AE55">
        <f>'IDT-1'!D55</f>
        <v>0</v>
      </c>
      <c r="AF55" s="26"/>
      <c r="AG55">
        <f t="shared" si="2"/>
        <v>44.029104000000004</v>
      </c>
      <c r="AI55" s="75">
        <f>PXIL!L55</f>
        <v>0</v>
      </c>
      <c r="AJ55" s="75">
        <f>PXIL!R55</f>
        <v>0</v>
      </c>
      <c r="AK55" s="75">
        <f>RTM_IEX!L55</f>
        <v>27.91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1.64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1.42</v>
      </c>
      <c r="AB56" s="117">
        <f>-STOA!R56</f>
        <v>0</v>
      </c>
      <c r="AC56">
        <f t="shared" si="0"/>
        <v>0.31574400000000002</v>
      </c>
      <c r="AD56">
        <f t="shared" si="1"/>
        <v>35.564255999999993</v>
      </c>
      <c r="AE56">
        <f>'IDT-1'!D56</f>
        <v>0</v>
      </c>
      <c r="AF56" s="26"/>
      <c r="AG56">
        <f t="shared" si="2"/>
        <v>35.564255999999993</v>
      </c>
      <c r="AI56" s="75">
        <f>PXIL!L56</f>
        <v>0</v>
      </c>
      <c r="AJ56" s="75">
        <f>PXIL!R56</f>
        <v>0</v>
      </c>
      <c r="AK56" s="75">
        <f>RTM_IEX!L56</f>
        <v>19.73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1.64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1.42</v>
      </c>
      <c r="AB57" s="117">
        <f>-STOA!R57</f>
        <v>0</v>
      </c>
      <c r="AC57">
        <f t="shared" si="0"/>
        <v>0.33263999999999999</v>
      </c>
      <c r="AD57">
        <f t="shared" si="1"/>
        <v>37.467359999999999</v>
      </c>
      <c r="AE57">
        <f>'IDT-1'!D57</f>
        <v>0</v>
      </c>
      <c r="AF57" s="26"/>
      <c r="AG57">
        <f t="shared" si="2"/>
        <v>37.467359999999999</v>
      </c>
      <c r="AI57" s="75">
        <f>PXIL!L57</f>
        <v>0</v>
      </c>
      <c r="AJ57" s="75">
        <f>PXIL!R57</f>
        <v>0</v>
      </c>
      <c r="AK57" s="75">
        <f>RTM_IEX!L57</f>
        <v>21.65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1.64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1.42</v>
      </c>
      <c r="AB58" s="117">
        <f>-STOA!R58</f>
        <v>0</v>
      </c>
      <c r="AC58">
        <f t="shared" si="0"/>
        <v>0.33263999999999999</v>
      </c>
      <c r="AD58">
        <f t="shared" si="1"/>
        <v>37.467359999999999</v>
      </c>
      <c r="AE58">
        <f>'IDT-1'!D58</f>
        <v>0</v>
      </c>
      <c r="AF58" s="26"/>
      <c r="AG58">
        <f t="shared" si="2"/>
        <v>37.467359999999999</v>
      </c>
      <c r="AI58" s="75">
        <f>PXIL!L58</f>
        <v>0</v>
      </c>
      <c r="AJ58" s="75">
        <f>PXIL!R58</f>
        <v>0</v>
      </c>
      <c r="AK58" s="75">
        <f>RTM_IEX!L58</f>
        <v>21.65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1.64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1.42</v>
      </c>
      <c r="AB59" s="117">
        <f>-STOA!R59</f>
        <v>0</v>
      </c>
      <c r="AC59">
        <f t="shared" si="0"/>
        <v>0.32841600000000004</v>
      </c>
      <c r="AD59">
        <f t="shared" si="1"/>
        <v>36.991584000000003</v>
      </c>
      <c r="AE59">
        <f>'IDT-1'!D59</f>
        <v>0</v>
      </c>
      <c r="AF59" s="26"/>
      <c r="AG59">
        <f t="shared" si="2"/>
        <v>36.991584000000003</v>
      </c>
      <c r="AI59" s="75">
        <f>PXIL!L59</f>
        <v>0</v>
      </c>
      <c r="AJ59" s="75">
        <f>PXIL!R59</f>
        <v>0</v>
      </c>
      <c r="AK59" s="75">
        <f>RTM_IEX!L59</f>
        <v>21.17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1.64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1.42</v>
      </c>
      <c r="AB60" s="117">
        <f>-STOA!R60</f>
        <v>0</v>
      </c>
      <c r="AC60">
        <f t="shared" si="0"/>
        <v>0.32841600000000004</v>
      </c>
      <c r="AD60">
        <f t="shared" si="1"/>
        <v>36.991584000000003</v>
      </c>
      <c r="AE60">
        <f>'IDT-1'!D60</f>
        <v>0</v>
      </c>
      <c r="AF60" s="26"/>
      <c r="AG60">
        <f t="shared" si="2"/>
        <v>36.991584000000003</v>
      </c>
      <c r="AI60" s="75">
        <f>PXIL!L60</f>
        <v>0</v>
      </c>
      <c r="AJ60" s="75">
        <f>PXIL!R60</f>
        <v>0</v>
      </c>
      <c r="AK60" s="75">
        <f>RTM_IEX!L60</f>
        <v>21.17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1.42</v>
      </c>
      <c r="AB61" s="117">
        <f>-STOA!R61</f>
        <v>0</v>
      </c>
      <c r="AC61">
        <f t="shared" si="0"/>
        <v>0.37813600000000003</v>
      </c>
      <c r="AD61">
        <f t="shared" si="1"/>
        <v>42.591864000000001</v>
      </c>
      <c r="AE61">
        <f>'IDT-1'!D61</f>
        <v>0</v>
      </c>
      <c r="AF61" s="26"/>
      <c r="AG61">
        <f t="shared" si="2"/>
        <v>42.591864000000001</v>
      </c>
      <c r="AI61" s="75">
        <f>PXIL!L61</f>
        <v>0</v>
      </c>
      <c r="AJ61" s="75">
        <f>PXIL!R61</f>
        <v>0</v>
      </c>
      <c r="AK61" s="75">
        <f>RTM_IEX!L61</f>
        <v>26.46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1.64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1.42</v>
      </c>
      <c r="AB62" s="117">
        <f>-STOA!R62</f>
        <v>0</v>
      </c>
      <c r="AC62">
        <f t="shared" si="0"/>
        <v>0.30729600000000001</v>
      </c>
      <c r="AD62">
        <f t="shared" si="1"/>
        <v>34.612704000000001</v>
      </c>
      <c r="AE62">
        <f>'IDT-1'!D62</f>
        <v>0</v>
      </c>
      <c r="AF62" s="26"/>
      <c r="AG62">
        <f t="shared" si="2"/>
        <v>34.612704000000001</v>
      </c>
      <c r="AI62" s="75">
        <f>PXIL!L62</f>
        <v>0</v>
      </c>
      <c r="AJ62" s="75">
        <f>PXIL!R62</f>
        <v>0</v>
      </c>
      <c r="AK62" s="75">
        <f>RTM_IEX!L62</f>
        <v>18.77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1.64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1.42</v>
      </c>
      <c r="AB63" s="117">
        <f>-STOA!R63</f>
        <v>0</v>
      </c>
      <c r="AC63">
        <f t="shared" si="0"/>
        <v>0.32331200000000004</v>
      </c>
      <c r="AD63">
        <f t="shared" si="1"/>
        <v>36.416687999999994</v>
      </c>
      <c r="AE63">
        <f>'IDT-1'!D63</f>
        <v>0</v>
      </c>
      <c r="AF63" s="26"/>
      <c r="AG63">
        <f t="shared" si="2"/>
        <v>36.416687999999994</v>
      </c>
      <c r="AI63" s="75">
        <f>PXIL!L63</f>
        <v>0</v>
      </c>
      <c r="AJ63" s="75">
        <f>PXIL!R63</f>
        <v>0</v>
      </c>
      <c r="AK63" s="75">
        <f>RTM_IEX!L63</f>
        <v>20.59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1.4794898310927265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1.42</v>
      </c>
      <c r="AB64" s="117">
        <f>-STOA!R64</f>
        <v>0</v>
      </c>
      <c r="AC64">
        <f t="shared" si="0"/>
        <v>0.32189951051361598</v>
      </c>
      <c r="AD64">
        <f t="shared" si="1"/>
        <v>36.257590320579112</v>
      </c>
      <c r="AE64">
        <f>'IDT-1'!D64</f>
        <v>0</v>
      </c>
      <c r="AF64" s="26"/>
      <c r="AG64">
        <f t="shared" si="2"/>
        <v>36.257590320579112</v>
      </c>
      <c r="AI64" s="75">
        <f>PXIL!L64</f>
        <v>0</v>
      </c>
      <c r="AJ64" s="75">
        <f>PXIL!R64</f>
        <v>0</v>
      </c>
      <c r="AK64" s="75">
        <f>RTM_IEX!L64</f>
        <v>20.59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1.4794898310927265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1.42</v>
      </c>
      <c r="AB65" s="117">
        <f>-STOA!R65</f>
        <v>0</v>
      </c>
      <c r="AC65">
        <f t="shared" si="0"/>
        <v>0.32189951051361598</v>
      </c>
      <c r="AD65">
        <f t="shared" si="1"/>
        <v>36.257590320579112</v>
      </c>
      <c r="AE65">
        <f>'IDT-1'!D65</f>
        <v>0</v>
      </c>
      <c r="AF65" s="26"/>
      <c r="AG65">
        <f t="shared" si="2"/>
        <v>36.257590320579112</v>
      </c>
      <c r="AI65" s="75">
        <f>PXIL!L65</f>
        <v>0</v>
      </c>
      <c r="AJ65" s="75">
        <f>PXIL!R65</f>
        <v>0</v>
      </c>
      <c r="AK65" s="75">
        <f>RTM_IEX!L65</f>
        <v>20.59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1.4794898310927265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1.42</v>
      </c>
      <c r="AB66" s="117">
        <f>-STOA!R66</f>
        <v>0</v>
      </c>
      <c r="AC66">
        <f t="shared" si="0"/>
        <v>0.32189951051361598</v>
      </c>
      <c r="AD66">
        <f t="shared" si="1"/>
        <v>36.257590320579112</v>
      </c>
      <c r="AE66">
        <f>'IDT-1'!D66</f>
        <v>0</v>
      </c>
      <c r="AF66" s="26"/>
      <c r="AG66">
        <f t="shared" si="2"/>
        <v>36.257590320579112</v>
      </c>
      <c r="AI66" s="75">
        <f>PXIL!L66</f>
        <v>0</v>
      </c>
      <c r="AJ66" s="75">
        <f>PXIL!R66</f>
        <v>0</v>
      </c>
      <c r="AK66" s="75">
        <f>RTM_IEX!L66</f>
        <v>20.59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1.42</v>
      </c>
      <c r="AB67" s="117">
        <f>-STOA!R67</f>
        <v>0</v>
      </c>
      <c r="AC67">
        <f t="shared" si="0"/>
        <v>0.37813600000000003</v>
      </c>
      <c r="AD67">
        <f t="shared" si="1"/>
        <v>42.591864000000001</v>
      </c>
      <c r="AE67">
        <f>'IDT-1'!D67</f>
        <v>0</v>
      </c>
      <c r="AF67" s="26"/>
      <c r="AG67">
        <f t="shared" si="2"/>
        <v>42.591864000000001</v>
      </c>
      <c r="AI67" s="75">
        <f>PXIL!L67</f>
        <v>0</v>
      </c>
      <c r="AJ67" s="75">
        <f>PXIL!R67</f>
        <v>0</v>
      </c>
      <c r="AK67" s="75">
        <f>RTM_IEX!L67</f>
        <v>26.46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1.64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1.42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0.30298400000000003</v>
      </c>
      <c r="AD68">
        <f t="shared" ref="AD68:AD98" si="4">SUM(B68:AB68,AI68:AR68)-AC68</f>
        <v>34.127015999999998</v>
      </c>
      <c r="AE68">
        <f>'IDT-1'!D68</f>
        <v>0</v>
      </c>
      <c r="AF68" s="26"/>
      <c r="AG68">
        <f t="shared" ref="AG68:AG98" si="5">SUM(AD68:AF68)</f>
        <v>34.127015999999998</v>
      </c>
      <c r="AI68" s="75">
        <f>PXIL!L68</f>
        <v>0</v>
      </c>
      <c r="AJ68" s="75">
        <f>PXIL!R68</f>
        <v>0</v>
      </c>
      <c r="AK68" s="75">
        <f>RTM_IEX!L68</f>
        <v>18.28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1.64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1.42</v>
      </c>
      <c r="AB69" s="117">
        <f>-STOA!R69</f>
        <v>0</v>
      </c>
      <c r="AC69">
        <f t="shared" si="3"/>
        <v>0.32005600000000001</v>
      </c>
      <c r="AD69">
        <f t="shared" si="4"/>
        <v>36.049943999999996</v>
      </c>
      <c r="AE69">
        <f>'IDT-1'!D69</f>
        <v>0</v>
      </c>
      <c r="AF69" s="26"/>
      <c r="AG69">
        <f t="shared" si="5"/>
        <v>36.049943999999996</v>
      </c>
      <c r="AI69" s="75">
        <f>PXIL!L69</f>
        <v>0</v>
      </c>
      <c r="AJ69" s="75">
        <f>PXIL!R69</f>
        <v>0</v>
      </c>
      <c r="AK69" s="75">
        <f>RTM_IEX!L69</f>
        <v>20.22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1.64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1.42</v>
      </c>
      <c r="AB70" s="117">
        <f>-STOA!R70</f>
        <v>0</v>
      </c>
      <c r="AC70">
        <f t="shared" si="3"/>
        <v>0.31486400000000003</v>
      </c>
      <c r="AD70">
        <f t="shared" si="4"/>
        <v>35.465136000000001</v>
      </c>
      <c r="AE70">
        <f>'IDT-1'!D70</f>
        <v>0</v>
      </c>
      <c r="AF70" s="26"/>
      <c r="AG70">
        <f t="shared" si="5"/>
        <v>35.465136000000001</v>
      </c>
      <c r="AI70" s="75">
        <f>PXIL!L70</f>
        <v>0</v>
      </c>
      <c r="AJ70" s="75">
        <f>PXIL!R70</f>
        <v>0</v>
      </c>
      <c r="AK70" s="75">
        <f>RTM_IEX!L70</f>
        <v>19.63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1.42</v>
      </c>
      <c r="AB71" s="117">
        <f>-STOA!R71</f>
        <v>0</v>
      </c>
      <c r="AC71">
        <f t="shared" si="3"/>
        <v>0.29277600000000004</v>
      </c>
      <c r="AD71">
        <f t="shared" si="4"/>
        <v>32.977224</v>
      </c>
      <c r="AE71">
        <f>'IDT-1'!D71</f>
        <v>0</v>
      </c>
      <c r="AF71" s="26"/>
      <c r="AG71">
        <f t="shared" si="5"/>
        <v>32.977224</v>
      </c>
      <c r="AI71" s="75">
        <f>PXIL!L71</f>
        <v>0</v>
      </c>
      <c r="AJ71" s="75">
        <f>PXIL!R71</f>
        <v>0</v>
      </c>
      <c r="AK71" s="75">
        <f>RTM_IEX!L71</f>
        <v>18.760000000000002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1.42</v>
      </c>
      <c r="AB72" s="117">
        <f>-STOA!R72</f>
        <v>0</v>
      </c>
      <c r="AC72">
        <f t="shared" si="3"/>
        <v>0.28855200000000003</v>
      </c>
      <c r="AD72">
        <f t="shared" si="4"/>
        <v>32.501447999999996</v>
      </c>
      <c r="AE72">
        <f>'IDT-1'!D72</f>
        <v>0</v>
      </c>
      <c r="AF72" s="26"/>
      <c r="AG72">
        <f t="shared" si="5"/>
        <v>32.501447999999996</v>
      </c>
      <c r="AI72" s="75">
        <f>PXIL!L72</f>
        <v>0</v>
      </c>
      <c r="AJ72" s="75">
        <f>PXIL!R72</f>
        <v>0</v>
      </c>
      <c r="AK72" s="75">
        <f>RTM_IEX!L72</f>
        <v>18.28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1.73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1.42</v>
      </c>
      <c r="AB73" s="117">
        <f>-STOA!R73</f>
        <v>0</v>
      </c>
      <c r="AC73">
        <f t="shared" si="3"/>
        <v>0.33343200000000006</v>
      </c>
      <c r="AD73">
        <f t="shared" si="4"/>
        <v>37.556567999999999</v>
      </c>
      <c r="AE73">
        <f>'IDT-1'!D73</f>
        <v>0</v>
      </c>
      <c r="AF73" s="26"/>
      <c r="AG73">
        <f t="shared" si="5"/>
        <v>37.556567999999999</v>
      </c>
      <c r="AI73" s="75">
        <f>PXIL!L73</f>
        <v>0</v>
      </c>
      <c r="AJ73" s="75">
        <f>PXIL!R73</f>
        <v>0</v>
      </c>
      <c r="AK73" s="75">
        <f>RTM_IEX!L73</f>
        <v>21.65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1.42</v>
      </c>
      <c r="AB74" s="117">
        <f>-STOA!R74</f>
        <v>0</v>
      </c>
      <c r="AC74">
        <f t="shared" si="3"/>
        <v>0.246224</v>
      </c>
      <c r="AD74">
        <f t="shared" si="4"/>
        <v>27.733775999999999</v>
      </c>
      <c r="AE74">
        <f>'IDT-1'!D74</f>
        <v>0</v>
      </c>
      <c r="AF74" s="26"/>
      <c r="AG74">
        <f t="shared" si="5"/>
        <v>27.733775999999999</v>
      </c>
      <c r="AI74" s="75">
        <f>PXIL!L74</f>
        <v>0</v>
      </c>
      <c r="AJ74" s="75">
        <f>PXIL!R74</f>
        <v>0</v>
      </c>
      <c r="AK74" s="75">
        <f>RTM_IEX!L74</f>
        <v>13.47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1.94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1.42</v>
      </c>
      <c r="AB75" s="117">
        <f>-STOA!R75</f>
        <v>0</v>
      </c>
      <c r="AC75">
        <f t="shared" si="3"/>
        <v>0.27016000000000007</v>
      </c>
      <c r="AD75">
        <f t="shared" si="4"/>
        <v>30.429840000000002</v>
      </c>
      <c r="AE75">
        <f>'IDT-1'!D75</f>
        <v>0</v>
      </c>
      <c r="AF75" s="26"/>
      <c r="AG75">
        <f t="shared" si="5"/>
        <v>30.429840000000002</v>
      </c>
      <c r="AI75" s="75">
        <f>PXIL!L75</f>
        <v>0</v>
      </c>
      <c r="AJ75" s="75">
        <f>PXIL!R75</f>
        <v>0</v>
      </c>
      <c r="AK75" s="75">
        <f>RTM_IEX!L75</f>
        <v>14.25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1.94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1.42</v>
      </c>
      <c r="AB76" s="117">
        <f>-STOA!R76</f>
        <v>0</v>
      </c>
      <c r="AC76">
        <f t="shared" si="3"/>
        <v>0.25907200000000002</v>
      </c>
      <c r="AD76">
        <f t="shared" si="4"/>
        <v>29.180928000000005</v>
      </c>
      <c r="AE76">
        <f>'IDT-1'!D76</f>
        <v>0</v>
      </c>
      <c r="AF76" s="26"/>
      <c r="AG76">
        <f t="shared" si="5"/>
        <v>29.180928000000005</v>
      </c>
      <c r="AI76" s="75">
        <f>PXIL!L76</f>
        <v>0</v>
      </c>
      <c r="AJ76" s="75">
        <f>PXIL!R76</f>
        <v>0</v>
      </c>
      <c r="AK76" s="75">
        <f>RTM_IEX!L76</f>
        <v>12.99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1.94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1.42</v>
      </c>
      <c r="AB77" s="117">
        <f>-STOA!R77</f>
        <v>0</v>
      </c>
      <c r="AC77">
        <f t="shared" si="3"/>
        <v>0.14475999999999997</v>
      </c>
      <c r="AD77">
        <f t="shared" si="4"/>
        <v>16.305239999999994</v>
      </c>
      <c r="AE77">
        <f>'IDT-1'!D77</f>
        <v>0</v>
      </c>
      <c r="AF77" s="26"/>
      <c r="AG77">
        <f t="shared" si="5"/>
        <v>16.305239999999994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1.94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1.42</v>
      </c>
      <c r="AB78" s="117">
        <f>-STOA!R78</f>
        <v>0</v>
      </c>
      <c r="AC78">
        <f t="shared" si="3"/>
        <v>0.14475999999999997</v>
      </c>
      <c r="AD78">
        <f t="shared" si="4"/>
        <v>16.305239999999994</v>
      </c>
      <c r="AE78">
        <f>'IDT-1'!D78</f>
        <v>0</v>
      </c>
      <c r="AF78" s="26"/>
      <c r="AG78">
        <f t="shared" si="5"/>
        <v>16.305239999999994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1.42</v>
      </c>
      <c r="AB79" s="117">
        <f>-STOA!R79</f>
        <v>0</v>
      </c>
      <c r="AC79">
        <f t="shared" si="3"/>
        <v>0.240064</v>
      </c>
      <c r="AD79">
        <f t="shared" si="4"/>
        <v>27.039935999999997</v>
      </c>
      <c r="AE79">
        <f>'IDT-1'!D79</f>
        <v>0</v>
      </c>
      <c r="AF79" s="26"/>
      <c r="AG79">
        <f t="shared" si="5"/>
        <v>27.039935999999997</v>
      </c>
      <c r="AI79" s="75">
        <f>PXIL!L79</f>
        <v>0</v>
      </c>
      <c r="AJ79" s="75">
        <f>PXIL!R79</f>
        <v>0</v>
      </c>
      <c r="AK79" s="75">
        <f>RTM_IEX!L79</f>
        <v>10.77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1.94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1.42</v>
      </c>
      <c r="AB80" s="117">
        <f>-STOA!R80</f>
        <v>0</v>
      </c>
      <c r="AC80">
        <f t="shared" si="3"/>
        <v>0.14475999999999997</v>
      </c>
      <c r="AD80">
        <f t="shared" si="4"/>
        <v>16.305239999999994</v>
      </c>
      <c r="AE80">
        <f>'IDT-1'!D80</f>
        <v>0</v>
      </c>
      <c r="AF80" s="26"/>
      <c r="AG80">
        <f t="shared" si="5"/>
        <v>16.305239999999994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1.94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1.42</v>
      </c>
      <c r="AB81" s="117">
        <f>-STOA!R81</f>
        <v>0</v>
      </c>
      <c r="AC81">
        <f t="shared" si="3"/>
        <v>0.14475999999999997</v>
      </c>
      <c r="AD81">
        <f t="shared" si="4"/>
        <v>16.305239999999994</v>
      </c>
      <c r="AE81">
        <f>'IDT-1'!D81</f>
        <v>0</v>
      </c>
      <c r="AF81" s="26"/>
      <c r="AG81">
        <f t="shared" si="5"/>
        <v>16.305239999999994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1.94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1.42</v>
      </c>
      <c r="AB82" s="117">
        <f>-STOA!R82</f>
        <v>0</v>
      </c>
      <c r="AC82">
        <f t="shared" si="3"/>
        <v>0.14475999999999997</v>
      </c>
      <c r="AD82">
        <f t="shared" si="4"/>
        <v>16.305239999999994</v>
      </c>
      <c r="AE82">
        <f>'IDT-1'!D82</f>
        <v>0</v>
      </c>
      <c r="AF82" s="26"/>
      <c r="AG82">
        <f t="shared" si="5"/>
        <v>16.305239999999994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1.94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1.42</v>
      </c>
      <c r="AB83" s="117">
        <f>-STOA!R83</f>
        <v>0</v>
      </c>
      <c r="AC83">
        <f t="shared" si="3"/>
        <v>0.14475999999999997</v>
      </c>
      <c r="AD83">
        <f t="shared" si="4"/>
        <v>16.305239999999994</v>
      </c>
      <c r="AE83">
        <f>'IDT-1'!D83</f>
        <v>0</v>
      </c>
      <c r="AF83" s="26"/>
      <c r="AG83">
        <f t="shared" si="5"/>
        <v>16.305239999999994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1.94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1.42</v>
      </c>
      <c r="AB84" s="117">
        <f>-STOA!R84</f>
        <v>0</v>
      </c>
      <c r="AC84">
        <f t="shared" si="3"/>
        <v>0.14475999999999997</v>
      </c>
      <c r="AD84">
        <f t="shared" si="4"/>
        <v>16.305239999999994</v>
      </c>
      <c r="AE84">
        <f>'IDT-1'!D84</f>
        <v>0</v>
      </c>
      <c r="AF84" s="26"/>
      <c r="AG84">
        <f t="shared" si="5"/>
        <v>16.305239999999994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1.42</v>
      </c>
      <c r="AB85" s="117">
        <f>-STOA!R85</f>
        <v>0</v>
      </c>
      <c r="AC85">
        <f t="shared" si="3"/>
        <v>0.19386400000000001</v>
      </c>
      <c r="AD85">
        <f t="shared" si="4"/>
        <v>21.836135999999996</v>
      </c>
      <c r="AE85">
        <f>'IDT-1'!D85</f>
        <v>0</v>
      </c>
      <c r="AF85" s="26"/>
      <c r="AG85">
        <f t="shared" si="5"/>
        <v>21.836135999999996</v>
      </c>
      <c r="AI85" s="75">
        <f>PXIL!L85</f>
        <v>0</v>
      </c>
      <c r="AJ85" s="75">
        <f>PXIL!R85</f>
        <v>0</v>
      </c>
      <c r="AK85" s="75">
        <f>RTM_IEX!L85</f>
        <v>5.52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1.94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1.42</v>
      </c>
      <c r="AB86" s="117">
        <f>-STOA!R86</f>
        <v>0</v>
      </c>
      <c r="AC86">
        <f t="shared" si="3"/>
        <v>0.14475999999999997</v>
      </c>
      <c r="AD86">
        <f t="shared" si="4"/>
        <v>16.305239999999994</v>
      </c>
      <c r="AE86">
        <f>'IDT-1'!D86</f>
        <v>0</v>
      </c>
      <c r="AF86" s="26"/>
      <c r="AG86">
        <f t="shared" si="5"/>
        <v>16.305239999999994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1.94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1.42</v>
      </c>
      <c r="AB87" s="117">
        <f>-STOA!R87</f>
        <v>0</v>
      </c>
      <c r="AC87">
        <f t="shared" si="3"/>
        <v>0.14475999999999997</v>
      </c>
      <c r="AD87">
        <f t="shared" si="4"/>
        <v>16.305239999999994</v>
      </c>
      <c r="AE87">
        <f>'IDT-1'!D87</f>
        <v>0</v>
      </c>
      <c r="AF87" s="26"/>
      <c r="AG87">
        <f t="shared" si="5"/>
        <v>16.305239999999994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2.12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1.42</v>
      </c>
      <c r="AB88" s="117">
        <f>-STOA!R88</f>
        <v>0</v>
      </c>
      <c r="AC88">
        <f t="shared" si="3"/>
        <v>0.14634400000000003</v>
      </c>
      <c r="AD88">
        <f t="shared" si="4"/>
        <v>16.483656000000003</v>
      </c>
      <c r="AE88">
        <f>'IDT-1'!D88</f>
        <v>0</v>
      </c>
      <c r="AF88" s="26"/>
      <c r="AG88">
        <f t="shared" si="5"/>
        <v>16.483656000000003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2.12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1.42</v>
      </c>
      <c r="AB89" s="117">
        <f>-STOA!R89</f>
        <v>0</v>
      </c>
      <c r="AC89">
        <f t="shared" si="3"/>
        <v>0.14634400000000003</v>
      </c>
      <c r="AD89">
        <f t="shared" si="4"/>
        <v>16.483656000000003</v>
      </c>
      <c r="AE89">
        <f>'IDT-1'!D89</f>
        <v>0</v>
      </c>
      <c r="AF89" s="26"/>
      <c r="AG89">
        <f t="shared" si="5"/>
        <v>16.483656000000003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2.12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1.42</v>
      </c>
      <c r="AB90" s="117">
        <f>-STOA!R90</f>
        <v>0</v>
      </c>
      <c r="AC90">
        <f t="shared" si="3"/>
        <v>0.14634400000000003</v>
      </c>
      <c r="AD90">
        <f t="shared" si="4"/>
        <v>16.483656000000003</v>
      </c>
      <c r="AE90">
        <f>'IDT-1'!D90</f>
        <v>0</v>
      </c>
      <c r="AF90" s="26"/>
      <c r="AG90">
        <f t="shared" si="5"/>
        <v>16.483656000000003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19.03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1.42</v>
      </c>
      <c r="AB91" s="117">
        <f>-STOA!R91</f>
        <v>0</v>
      </c>
      <c r="AC91">
        <f t="shared" si="3"/>
        <v>0.29515200000000003</v>
      </c>
      <c r="AD91">
        <f t="shared" si="4"/>
        <v>33.244847999999998</v>
      </c>
      <c r="AE91">
        <f>'IDT-1'!D91</f>
        <v>0</v>
      </c>
      <c r="AF91" s="26"/>
      <c r="AG91">
        <f t="shared" si="5"/>
        <v>33.244847999999998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2.12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1.42</v>
      </c>
      <c r="AB92" s="117">
        <f>-STOA!R92</f>
        <v>0</v>
      </c>
      <c r="AC92">
        <f t="shared" si="3"/>
        <v>0.14634400000000003</v>
      </c>
      <c r="AD92">
        <f t="shared" si="4"/>
        <v>16.483656000000003</v>
      </c>
      <c r="AE92">
        <f>'IDT-1'!D92</f>
        <v>0</v>
      </c>
      <c r="AF92" s="26"/>
      <c r="AG92">
        <f t="shared" si="5"/>
        <v>16.483656000000003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2.12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1.42</v>
      </c>
      <c r="AB93" s="117">
        <f>-STOA!R93</f>
        <v>0</v>
      </c>
      <c r="AC93">
        <f t="shared" si="3"/>
        <v>0.14634400000000003</v>
      </c>
      <c r="AD93">
        <f t="shared" si="4"/>
        <v>16.483656000000003</v>
      </c>
      <c r="AE93">
        <f>'IDT-1'!D93</f>
        <v>0</v>
      </c>
      <c r="AF93" s="26"/>
      <c r="AG93">
        <f t="shared" si="5"/>
        <v>16.483656000000003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2.12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1.42</v>
      </c>
      <c r="AB94" s="117">
        <f>-STOA!R94</f>
        <v>0</v>
      </c>
      <c r="AC94">
        <f t="shared" si="3"/>
        <v>0.14634400000000003</v>
      </c>
      <c r="AD94">
        <f t="shared" si="4"/>
        <v>16.483656000000003</v>
      </c>
      <c r="AE94">
        <f>'IDT-1'!D94</f>
        <v>0</v>
      </c>
      <c r="AF94" s="26"/>
      <c r="AG94">
        <f t="shared" si="5"/>
        <v>16.483656000000003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2.12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1.42</v>
      </c>
      <c r="AB95" s="117">
        <f>-STOA!R95</f>
        <v>0</v>
      </c>
      <c r="AC95">
        <f t="shared" si="3"/>
        <v>0.14634400000000003</v>
      </c>
      <c r="AD95">
        <f t="shared" si="4"/>
        <v>16.483656000000003</v>
      </c>
      <c r="AE95">
        <f>'IDT-1'!D95</f>
        <v>0</v>
      </c>
      <c r="AF95" s="26"/>
      <c r="AG95">
        <f t="shared" si="5"/>
        <v>16.483656000000003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2.12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1.42</v>
      </c>
      <c r="AB96" s="117">
        <f>-STOA!R96</f>
        <v>0</v>
      </c>
      <c r="AC96">
        <f t="shared" si="3"/>
        <v>0.14634400000000003</v>
      </c>
      <c r="AD96">
        <f t="shared" si="4"/>
        <v>16.483656000000003</v>
      </c>
      <c r="AE96">
        <f>'IDT-1'!D96</f>
        <v>0</v>
      </c>
      <c r="AF96" s="26"/>
      <c r="AG96">
        <f t="shared" si="5"/>
        <v>16.483656000000003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18.27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1.42</v>
      </c>
      <c r="AB97" s="117">
        <f>-STOA!R97</f>
        <v>0</v>
      </c>
      <c r="AC97">
        <f t="shared" si="3"/>
        <v>0.28846400000000005</v>
      </c>
      <c r="AD97">
        <f t="shared" si="4"/>
        <v>32.491536000000004</v>
      </c>
      <c r="AE97">
        <f>'IDT-1'!D97</f>
        <v>0</v>
      </c>
      <c r="AF97" s="26"/>
      <c r="AG97">
        <f t="shared" si="5"/>
        <v>32.491536000000004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2.12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1.42</v>
      </c>
      <c r="AB98" s="117">
        <f>-STOA!R98</f>
        <v>0</v>
      </c>
      <c r="AC98">
        <f t="shared" si="3"/>
        <v>0.25643200000000005</v>
      </c>
      <c r="AD98">
        <f t="shared" si="4"/>
        <v>28.883568</v>
      </c>
      <c r="AE98">
        <f>'IDT-1'!D98</f>
        <v>0</v>
      </c>
      <c r="AF98" s="26"/>
      <c r="AG98">
        <f t="shared" si="5"/>
        <v>28.883568</v>
      </c>
      <c r="AI98" s="75">
        <f>PXIL!L98</f>
        <v>0</v>
      </c>
      <c r="AJ98" s="75">
        <f>PXIL!R98</f>
        <v>0</v>
      </c>
      <c r="AK98" s="75">
        <f>RTM_IEX!L98</f>
        <v>12.51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5.3507117373319535E-2</v>
      </c>
      <c r="I99">
        <f t="shared" si="6"/>
        <v>0.13959385759377199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5.4299999999999828E-2</v>
      </c>
      <c r="AB99" s="117">
        <f t="shared" si="6"/>
        <v>0</v>
      </c>
      <c r="AC99">
        <f t="shared" si="6"/>
        <v>6.3336985797104112E-3</v>
      </c>
      <c r="AD99">
        <f t="shared" si="6"/>
        <v>0.71340477638738142</v>
      </c>
      <c r="AE99">
        <f t="shared" ref="AE99:AR99" si="7">SUM(AE3:AE98)/4000</f>
        <v>0</v>
      </c>
      <c r="AG99">
        <f t="shared" si="7"/>
        <v>0.71340477638738142</v>
      </c>
      <c r="AI99">
        <f t="shared" si="7"/>
        <v>0</v>
      </c>
      <c r="AJ99">
        <f t="shared" si="7"/>
        <v>0</v>
      </c>
      <c r="AK99">
        <f t="shared" si="7"/>
        <v>0.29785750000000005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213</v>
      </c>
      <c r="C1" s="31">
        <v>44719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44768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44768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7.2156900000000004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9.91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0.150706072</v>
      </c>
      <c r="AD3">
        <f>SUM(B3:AB3,AI3:AR3)-AC3</f>
        <v>16.974983928</v>
      </c>
      <c r="AE3">
        <v>0</v>
      </c>
      <c r="AF3" s="26"/>
      <c r="AG3">
        <f>SUM(AD3:AF3)</f>
        <v>16.974983928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7.2156900000000004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10.87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0.15915407200000001</v>
      </c>
      <c r="AD4">
        <f t="shared" ref="AD4:AD67" si="1">SUM(B4:AB4,AI4:AR4)-AC4</f>
        <v>17.926535928</v>
      </c>
      <c r="AE4">
        <v>0</v>
      </c>
      <c r="AF4" s="26"/>
      <c r="AG4">
        <f t="shared" ref="AG4:AG67" si="2">SUM(AD4:AF4)</f>
        <v>17.926535928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7.2156900000000004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7.89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0.13293007200000001</v>
      </c>
      <c r="AD5">
        <f t="shared" si="1"/>
        <v>14.972759927999999</v>
      </c>
      <c r="AE5">
        <v>0</v>
      </c>
      <c r="AF5" s="26"/>
      <c r="AG5">
        <f t="shared" si="2"/>
        <v>14.972759927999999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7.2156900000000004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7.99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0.133810072</v>
      </c>
      <c r="AD6">
        <f t="shared" si="1"/>
        <v>15.071879928000001</v>
      </c>
      <c r="AE6">
        <v>0</v>
      </c>
      <c r="AF6" s="26"/>
      <c r="AG6">
        <f t="shared" si="2"/>
        <v>15.071879928000001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7.2156900000000004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8.08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0.13460207200000002</v>
      </c>
      <c r="AD7">
        <f t="shared" si="1"/>
        <v>15.161087928000001</v>
      </c>
      <c r="AE7">
        <v>0</v>
      </c>
      <c r="AF7" s="26"/>
      <c r="AG7">
        <f t="shared" si="2"/>
        <v>15.161087928000001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7.2156900000000004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2.6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8.6378072E-2</v>
      </c>
      <c r="AD8">
        <f t="shared" si="1"/>
        <v>9.7293119279999996</v>
      </c>
      <c r="AE8">
        <v>0</v>
      </c>
      <c r="AF8" s="26"/>
      <c r="AG8">
        <f t="shared" si="2"/>
        <v>9.7293119279999996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7.2156900000000004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5.87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0.11515407200000001</v>
      </c>
      <c r="AD9">
        <f t="shared" si="1"/>
        <v>12.970535928</v>
      </c>
      <c r="AE9">
        <v>0</v>
      </c>
      <c r="AF9" s="26"/>
      <c r="AG9">
        <f t="shared" si="2"/>
        <v>12.970535928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7.2156900000000004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5.58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0.11260207200000001</v>
      </c>
      <c r="AD10">
        <f t="shared" si="1"/>
        <v>12.683087928000001</v>
      </c>
      <c r="AE10">
        <v>0</v>
      </c>
      <c r="AF10" s="26"/>
      <c r="AG10">
        <f t="shared" si="2"/>
        <v>12.683087928000001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7.2156900000000004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7.79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0.13205007200000002</v>
      </c>
      <c r="AD11">
        <f t="shared" si="1"/>
        <v>14.873639928000001</v>
      </c>
      <c r="AE11">
        <v>0</v>
      </c>
      <c r="AF11" s="26"/>
      <c r="AG11">
        <f t="shared" si="2"/>
        <v>14.873639928000001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7.2156900000000004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0.10749807200000001</v>
      </c>
      <c r="AD12">
        <f t="shared" si="1"/>
        <v>12.108191928</v>
      </c>
      <c r="AE12">
        <v>0</v>
      </c>
      <c r="AF12" s="26"/>
      <c r="AG12">
        <f t="shared" si="2"/>
        <v>12.108191928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7.2156900000000004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5.0999999999999996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0.10837807200000001</v>
      </c>
      <c r="AD13">
        <f t="shared" si="1"/>
        <v>12.207311927999999</v>
      </c>
      <c r="AE13">
        <v>0</v>
      </c>
      <c r="AF13" s="26"/>
      <c r="AG13">
        <f t="shared" si="2"/>
        <v>12.207311927999999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7.2156900000000004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10.3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0.15413807200000001</v>
      </c>
      <c r="AD14">
        <f t="shared" si="1"/>
        <v>17.361551928000001</v>
      </c>
      <c r="AE14">
        <v>0</v>
      </c>
      <c r="AF14" s="26"/>
      <c r="AG14">
        <f t="shared" si="2"/>
        <v>17.361551928000001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7.2156900000000004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3.56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9.4826072000000011E-2</v>
      </c>
      <c r="AD15">
        <f t="shared" si="1"/>
        <v>10.680863928000001</v>
      </c>
      <c r="AE15">
        <v>0</v>
      </c>
      <c r="AF15" s="26"/>
      <c r="AG15">
        <f t="shared" si="2"/>
        <v>10.680863928000001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7.2156900000000004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7.79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0.13205007200000002</v>
      </c>
      <c r="AD16">
        <f t="shared" si="1"/>
        <v>14.873639928000001</v>
      </c>
      <c r="AE16">
        <v>0</v>
      </c>
      <c r="AF16" s="26"/>
      <c r="AG16">
        <f t="shared" si="2"/>
        <v>14.873639928000001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7.2156900000000004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9.14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0.14393007200000002</v>
      </c>
      <c r="AD17">
        <f t="shared" si="1"/>
        <v>16.211759928000003</v>
      </c>
      <c r="AE17">
        <v>0</v>
      </c>
      <c r="AF17" s="26"/>
      <c r="AG17">
        <f t="shared" si="2"/>
        <v>16.211759928000003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7.2156900000000004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13.28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0.18036207200000001</v>
      </c>
      <c r="AD18">
        <f t="shared" si="1"/>
        <v>20.315327927999999</v>
      </c>
      <c r="AE18">
        <v>0</v>
      </c>
      <c r="AF18" s="26"/>
      <c r="AG18">
        <f t="shared" si="2"/>
        <v>20.315327927999999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7.2156900000000004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7.79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0.13205007200000002</v>
      </c>
      <c r="AD19">
        <f t="shared" si="1"/>
        <v>14.873639928000001</v>
      </c>
      <c r="AE19">
        <v>0</v>
      </c>
      <c r="AF19" s="26"/>
      <c r="AG19">
        <f t="shared" si="2"/>
        <v>14.873639928000001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7.2156900000000004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10.49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0.15581007200000002</v>
      </c>
      <c r="AD20">
        <f t="shared" si="1"/>
        <v>17.549879927999999</v>
      </c>
      <c r="AE20">
        <v>0</v>
      </c>
      <c r="AF20" s="26"/>
      <c r="AG20">
        <f t="shared" si="2"/>
        <v>17.549879927999999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7.2156900000000004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12.32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0.17191407200000003</v>
      </c>
      <c r="AD21">
        <f t="shared" si="1"/>
        <v>19.363775928000003</v>
      </c>
      <c r="AE21">
        <v>0</v>
      </c>
      <c r="AF21" s="26"/>
      <c r="AG21">
        <f t="shared" si="2"/>
        <v>19.363775928000003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7.2156900000000004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7.02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0.12527407200000001</v>
      </c>
      <c r="AD22">
        <f t="shared" si="1"/>
        <v>14.110415928</v>
      </c>
      <c r="AE22">
        <v>0</v>
      </c>
      <c r="AF22" s="26"/>
      <c r="AG22">
        <f t="shared" si="2"/>
        <v>14.110415928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7.2156900000000004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15.2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0.19725807200000001</v>
      </c>
      <c r="AD23">
        <f t="shared" si="1"/>
        <v>22.218431927999998</v>
      </c>
      <c r="AE23">
        <v>0</v>
      </c>
      <c r="AF23" s="26"/>
      <c r="AG23">
        <f t="shared" si="2"/>
        <v>22.218431927999998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7.2156900000000004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15.88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0.20324207200000002</v>
      </c>
      <c r="AD24">
        <f t="shared" si="1"/>
        <v>22.892447928000003</v>
      </c>
      <c r="AE24">
        <v>0</v>
      </c>
      <c r="AF24" s="26"/>
      <c r="AG24">
        <f t="shared" si="2"/>
        <v>22.892447928000003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7.2156900000000004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16.84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0.21169007200000001</v>
      </c>
      <c r="AD25">
        <f t="shared" si="1"/>
        <v>23.843999927999999</v>
      </c>
      <c r="AE25">
        <v>0</v>
      </c>
      <c r="AF25" s="26"/>
      <c r="AG25">
        <f t="shared" si="2"/>
        <v>23.843999927999999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7.2156900000000004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15.59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0.200690072</v>
      </c>
      <c r="AD26">
        <f t="shared" si="1"/>
        <v>22.604999927999998</v>
      </c>
      <c r="AE26">
        <v>0</v>
      </c>
      <c r="AF26" s="26"/>
      <c r="AG26">
        <f t="shared" si="2"/>
        <v>22.604999927999998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7.2156900000000004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14.43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0.19048207200000003</v>
      </c>
      <c r="AD27">
        <f t="shared" si="1"/>
        <v>21.455207928</v>
      </c>
      <c r="AE27">
        <v>0</v>
      </c>
      <c r="AF27" s="26"/>
      <c r="AG27">
        <f t="shared" si="2"/>
        <v>21.455207928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7.2156900000000004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16.84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0.21169007200000001</v>
      </c>
      <c r="AD28">
        <f t="shared" si="1"/>
        <v>23.843999927999999</v>
      </c>
      <c r="AE28">
        <v>0</v>
      </c>
      <c r="AF28" s="26"/>
      <c r="AG28">
        <f t="shared" si="2"/>
        <v>23.843999927999999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7.2156900000000004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8.2799999999999994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0.136362072</v>
      </c>
      <c r="AD29">
        <f t="shared" si="1"/>
        <v>15.359327927999999</v>
      </c>
      <c r="AE29">
        <v>0</v>
      </c>
      <c r="AF29" s="26"/>
      <c r="AG29">
        <f t="shared" si="2"/>
        <v>15.359327927999999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7.2156900000000004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16.55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0.20913807200000001</v>
      </c>
      <c r="AD30">
        <f t="shared" si="1"/>
        <v>23.556551927999998</v>
      </c>
      <c r="AE30">
        <v>0</v>
      </c>
      <c r="AF30" s="26"/>
      <c r="AG30">
        <f t="shared" si="2"/>
        <v>23.556551927999998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7.2156900000000004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16.260000000000002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0.20658607200000001</v>
      </c>
      <c r="AD31">
        <f t="shared" si="1"/>
        <v>23.269103928</v>
      </c>
      <c r="AE31">
        <v>0</v>
      </c>
      <c r="AF31" s="26"/>
      <c r="AG31">
        <f t="shared" si="2"/>
        <v>23.269103928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7.2156900000000004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16.84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0.21169007200000001</v>
      </c>
      <c r="AD32">
        <f t="shared" si="1"/>
        <v>23.843999927999999</v>
      </c>
      <c r="AE32">
        <v>0</v>
      </c>
      <c r="AF32" s="26"/>
      <c r="AG32">
        <f t="shared" si="2"/>
        <v>23.843999927999999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7.2156900000000004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13.66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0.183706072</v>
      </c>
      <c r="AD33">
        <f t="shared" si="1"/>
        <v>20.691983927999999</v>
      </c>
      <c r="AE33">
        <v>0</v>
      </c>
      <c r="AF33" s="26"/>
      <c r="AG33">
        <f t="shared" si="2"/>
        <v>20.691983927999999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7.2156900000000004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13.28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0.18036207200000001</v>
      </c>
      <c r="AD34">
        <f t="shared" si="1"/>
        <v>20.315327927999999</v>
      </c>
      <c r="AE34">
        <v>0</v>
      </c>
      <c r="AF34" s="26"/>
      <c r="AG34">
        <f t="shared" si="2"/>
        <v>20.315327927999999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7.2156900000000004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15.88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0.20324207200000002</v>
      </c>
      <c r="AD35">
        <f t="shared" si="1"/>
        <v>22.892447928000003</v>
      </c>
      <c r="AE35">
        <v>0</v>
      </c>
      <c r="AF35" s="26"/>
      <c r="AG35">
        <f t="shared" si="2"/>
        <v>22.892447928000003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7.2156900000000004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11.84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0.167690072</v>
      </c>
      <c r="AD36">
        <f t="shared" si="1"/>
        <v>18.887999927999999</v>
      </c>
      <c r="AE36">
        <v>0</v>
      </c>
      <c r="AF36" s="26"/>
      <c r="AG36">
        <f t="shared" si="2"/>
        <v>18.887999927999999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7.2156900000000004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16.84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0.21169007200000001</v>
      </c>
      <c r="AD37">
        <f t="shared" si="1"/>
        <v>23.843999927999999</v>
      </c>
      <c r="AE37">
        <v>0</v>
      </c>
      <c r="AF37" s="26"/>
      <c r="AG37">
        <f t="shared" si="2"/>
        <v>23.843999927999999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7.2156900000000004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16.84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0.21169007200000001</v>
      </c>
      <c r="AD38">
        <f t="shared" si="1"/>
        <v>23.843999927999999</v>
      </c>
      <c r="AE38">
        <v>0</v>
      </c>
      <c r="AF38" s="26"/>
      <c r="AG38">
        <f t="shared" si="2"/>
        <v>23.843999927999999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7.2156900000000004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16.84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0.21169007200000001</v>
      </c>
      <c r="AD39">
        <f t="shared" si="1"/>
        <v>23.843999927999999</v>
      </c>
      <c r="AE39">
        <v>0</v>
      </c>
      <c r="AF39" s="26"/>
      <c r="AG39">
        <f t="shared" si="2"/>
        <v>23.843999927999999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7.2156900000000004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16.84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0.21169007200000001</v>
      </c>
      <c r="AD40">
        <f t="shared" si="1"/>
        <v>23.843999927999999</v>
      </c>
      <c r="AE40">
        <v>0</v>
      </c>
      <c r="AF40" s="26"/>
      <c r="AG40">
        <f t="shared" si="2"/>
        <v>23.843999927999999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7.2156900000000004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16.84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0.21169007200000001</v>
      </c>
      <c r="AD41">
        <f t="shared" si="1"/>
        <v>23.843999927999999</v>
      </c>
      <c r="AE41">
        <v>0</v>
      </c>
      <c r="AF41" s="26"/>
      <c r="AG41">
        <f t="shared" si="2"/>
        <v>23.843999927999999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7.2156900000000004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16.84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0.21169007200000001</v>
      </c>
      <c r="AD42">
        <f t="shared" si="1"/>
        <v>23.843999927999999</v>
      </c>
      <c r="AE42">
        <v>0</v>
      </c>
      <c r="AF42" s="26"/>
      <c r="AG42">
        <f t="shared" si="2"/>
        <v>23.843999927999999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7.2156900000000004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10.1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0.152378072</v>
      </c>
      <c r="AD43">
        <f t="shared" si="1"/>
        <v>17.163311927999999</v>
      </c>
      <c r="AE43">
        <v>0</v>
      </c>
      <c r="AF43" s="26"/>
      <c r="AG43">
        <f t="shared" si="2"/>
        <v>17.163311927999999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7.2156900000000004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16.84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0.21169007200000001</v>
      </c>
      <c r="AD44">
        <f t="shared" si="1"/>
        <v>23.843999927999999</v>
      </c>
      <c r="AE44">
        <v>0</v>
      </c>
      <c r="AF44" s="26"/>
      <c r="AG44">
        <f t="shared" si="2"/>
        <v>23.843999927999999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7.2156900000000004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14.53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0.19136207200000002</v>
      </c>
      <c r="AD45">
        <f t="shared" si="1"/>
        <v>21.554327927999999</v>
      </c>
      <c r="AE45">
        <v>0</v>
      </c>
      <c r="AF45" s="26"/>
      <c r="AG45">
        <f t="shared" si="2"/>
        <v>21.554327927999999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7.2156900000000004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16.84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0.21169007200000001</v>
      </c>
      <c r="AD46">
        <f t="shared" si="1"/>
        <v>23.843999927999999</v>
      </c>
      <c r="AE46">
        <v>0</v>
      </c>
      <c r="AF46" s="26"/>
      <c r="AG46">
        <f t="shared" si="2"/>
        <v>23.843999927999999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7.2156900000000004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14.15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0.18801807200000001</v>
      </c>
      <c r="AD47">
        <f t="shared" si="1"/>
        <v>21.177671928000002</v>
      </c>
      <c r="AE47">
        <v>0</v>
      </c>
      <c r="AF47" s="26"/>
      <c r="AG47">
        <f t="shared" si="2"/>
        <v>21.177671928000002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7.2156900000000004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12.51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0.17358607200000001</v>
      </c>
      <c r="AD48">
        <f t="shared" si="1"/>
        <v>19.552103928000001</v>
      </c>
      <c r="AE48">
        <v>0</v>
      </c>
      <c r="AF48" s="26"/>
      <c r="AG48">
        <f t="shared" si="2"/>
        <v>19.552103928000001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7.2156900000000004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14.24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0.18881007200000002</v>
      </c>
      <c r="AD49">
        <f t="shared" si="1"/>
        <v>21.266879928000002</v>
      </c>
      <c r="AE49">
        <v>0</v>
      </c>
      <c r="AF49" s="26"/>
      <c r="AG49">
        <f t="shared" si="2"/>
        <v>21.266879928000002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7.2156900000000004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8.4700000000000006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0.13803407200000001</v>
      </c>
      <c r="AD50">
        <f t="shared" si="1"/>
        <v>15.547655928000001</v>
      </c>
      <c r="AE50">
        <v>0</v>
      </c>
      <c r="AF50" s="26"/>
      <c r="AG50">
        <f t="shared" si="2"/>
        <v>15.547655928000001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7.2156900000000004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16.260000000000002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0.20658607200000001</v>
      </c>
      <c r="AD51">
        <f t="shared" si="1"/>
        <v>23.269103928</v>
      </c>
      <c r="AE51">
        <v>0</v>
      </c>
      <c r="AF51" s="26"/>
      <c r="AG51">
        <f t="shared" si="2"/>
        <v>23.269103928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7.2156900000000004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13.09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0.17869007200000001</v>
      </c>
      <c r="AD52">
        <f t="shared" si="1"/>
        <v>20.126999928</v>
      </c>
      <c r="AE52">
        <v>0</v>
      </c>
      <c r="AF52" s="26"/>
      <c r="AG52">
        <f t="shared" si="2"/>
        <v>20.126999928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7.2156900000000004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16.84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0.21169007200000001</v>
      </c>
      <c r="AD53">
        <f t="shared" si="1"/>
        <v>23.843999927999999</v>
      </c>
      <c r="AE53">
        <v>0</v>
      </c>
      <c r="AF53" s="26"/>
      <c r="AG53">
        <f t="shared" si="2"/>
        <v>23.843999927999999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7.2156900000000004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15.78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0.202362072</v>
      </c>
      <c r="AD54">
        <f t="shared" si="1"/>
        <v>22.793327928</v>
      </c>
      <c r="AE54">
        <v>0</v>
      </c>
      <c r="AF54" s="26"/>
      <c r="AG54">
        <f t="shared" si="2"/>
        <v>22.793327928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7.2156900000000004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15.59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0.200690072</v>
      </c>
      <c r="AD55">
        <f t="shared" si="1"/>
        <v>22.604999927999998</v>
      </c>
      <c r="AE55">
        <v>0</v>
      </c>
      <c r="AF55" s="26"/>
      <c r="AG55">
        <f t="shared" si="2"/>
        <v>22.604999927999998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7.2156900000000004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16.46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0.20834607200000005</v>
      </c>
      <c r="AD56">
        <f t="shared" si="1"/>
        <v>23.467343928000002</v>
      </c>
      <c r="AE56">
        <v>0</v>
      </c>
      <c r="AF56" s="26"/>
      <c r="AG56">
        <f t="shared" si="2"/>
        <v>23.467343928000002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7.2156900000000004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6.25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0.11849807200000001</v>
      </c>
      <c r="AD57">
        <f t="shared" si="1"/>
        <v>13.347191928000001</v>
      </c>
      <c r="AE57">
        <v>0</v>
      </c>
      <c r="AF57" s="26"/>
      <c r="AG57">
        <f t="shared" si="2"/>
        <v>13.347191928000001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7.2156900000000004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11.93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0.16848207200000004</v>
      </c>
      <c r="AD58">
        <f t="shared" si="1"/>
        <v>18.977207928000002</v>
      </c>
      <c r="AE58">
        <v>0</v>
      </c>
      <c r="AF58" s="26"/>
      <c r="AG58">
        <f t="shared" si="2"/>
        <v>18.977207928000002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7.2156900000000004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11.45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0.164258072</v>
      </c>
      <c r="AD59">
        <f t="shared" si="1"/>
        <v>18.501431927999999</v>
      </c>
      <c r="AE59">
        <v>0</v>
      </c>
      <c r="AF59" s="26"/>
      <c r="AG59">
        <f t="shared" si="2"/>
        <v>18.501431927999999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7.2156900000000004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16.84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0.21169007200000001</v>
      </c>
      <c r="AD60">
        <f t="shared" si="1"/>
        <v>23.843999927999999</v>
      </c>
      <c r="AE60">
        <v>0</v>
      </c>
      <c r="AF60" s="26"/>
      <c r="AG60">
        <f t="shared" si="2"/>
        <v>23.843999927999999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7.2156900000000004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15.88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0.20324207200000002</v>
      </c>
      <c r="AD61">
        <f t="shared" si="1"/>
        <v>22.892447928000003</v>
      </c>
      <c r="AE61">
        <v>0</v>
      </c>
      <c r="AF61" s="26"/>
      <c r="AG61">
        <f t="shared" si="2"/>
        <v>22.892447928000003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7.2156900000000004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14.53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0.19136207200000002</v>
      </c>
      <c r="AD62">
        <f t="shared" si="1"/>
        <v>21.554327927999999</v>
      </c>
      <c r="AE62">
        <v>0</v>
      </c>
      <c r="AF62" s="26"/>
      <c r="AG62">
        <f t="shared" si="2"/>
        <v>21.554327927999999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7.2156900000000004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16.739999999999998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0.21081007199999999</v>
      </c>
      <c r="AD63">
        <f t="shared" si="1"/>
        <v>23.744879927999996</v>
      </c>
      <c r="AE63">
        <v>0</v>
      </c>
      <c r="AF63" s="26"/>
      <c r="AG63">
        <f t="shared" si="2"/>
        <v>23.744879927999996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7.2156900000000004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8.4700000000000006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0.13803407200000001</v>
      </c>
      <c r="AD64">
        <f t="shared" si="1"/>
        <v>15.547655928000001</v>
      </c>
      <c r="AE64">
        <v>0</v>
      </c>
      <c r="AF64" s="26"/>
      <c r="AG64">
        <f t="shared" si="2"/>
        <v>15.547655928000001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7.2156900000000004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16.84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0.21169007200000001</v>
      </c>
      <c r="AD65">
        <f t="shared" si="1"/>
        <v>23.843999927999999</v>
      </c>
      <c r="AE65">
        <v>0</v>
      </c>
      <c r="AF65" s="26"/>
      <c r="AG65">
        <f t="shared" si="2"/>
        <v>23.843999927999999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7.2156900000000004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14.82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0.19391407200000002</v>
      </c>
      <c r="AD66">
        <f t="shared" si="1"/>
        <v>21.841775928000004</v>
      </c>
      <c r="AE66">
        <v>0</v>
      </c>
      <c r="AF66" s="26"/>
      <c r="AG66">
        <f t="shared" si="2"/>
        <v>21.841775928000004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7.2156900000000004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16.84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0.21169007200000001</v>
      </c>
      <c r="AD67">
        <f t="shared" si="1"/>
        <v>23.843999927999999</v>
      </c>
      <c r="AE67">
        <v>0</v>
      </c>
      <c r="AF67" s="26"/>
      <c r="AG67">
        <f t="shared" si="2"/>
        <v>23.843999927999999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7.2156900000000004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16.84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0.21169007200000001</v>
      </c>
      <c r="AD68">
        <f t="shared" ref="AD68:AD98" si="4">SUM(B68:AB68,AI68:AR68)-AC68</f>
        <v>23.843999927999999</v>
      </c>
      <c r="AE68">
        <v>0</v>
      </c>
      <c r="AF68" s="26"/>
      <c r="AG68">
        <f t="shared" ref="AG68:AG98" si="5">SUM(AD68:AF68)</f>
        <v>23.843999927999999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7.2156900000000004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14.34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0.18969007199999999</v>
      </c>
      <c r="AD69">
        <f t="shared" si="4"/>
        <v>21.365999927999997</v>
      </c>
      <c r="AE69">
        <v>0</v>
      </c>
      <c r="AF69" s="26"/>
      <c r="AG69">
        <f t="shared" si="5"/>
        <v>21.365999927999997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7.2156900000000004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13.76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0.18458607200000002</v>
      </c>
      <c r="AD70">
        <f t="shared" si="4"/>
        <v>20.791103928000002</v>
      </c>
      <c r="AE70">
        <v>0</v>
      </c>
      <c r="AF70" s="26"/>
      <c r="AG70">
        <f t="shared" si="5"/>
        <v>20.791103928000002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7.2156900000000004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9.7200000000000006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0.14903407200000002</v>
      </c>
      <c r="AD71">
        <f t="shared" si="4"/>
        <v>16.786655928000002</v>
      </c>
      <c r="AE71">
        <v>0</v>
      </c>
      <c r="AF71" s="26"/>
      <c r="AG71">
        <f t="shared" si="5"/>
        <v>16.786655928000002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7.2156900000000004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16.260000000000002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0.20658607200000001</v>
      </c>
      <c r="AD72">
        <f t="shared" si="4"/>
        <v>23.269103928</v>
      </c>
      <c r="AE72">
        <v>0</v>
      </c>
      <c r="AF72" s="26"/>
      <c r="AG72">
        <f t="shared" si="5"/>
        <v>23.269103928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7.2156900000000004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15.59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0.200690072</v>
      </c>
      <c r="AD73">
        <f t="shared" si="4"/>
        <v>22.604999927999998</v>
      </c>
      <c r="AE73">
        <v>0</v>
      </c>
      <c r="AF73" s="26"/>
      <c r="AG73">
        <f t="shared" si="5"/>
        <v>22.604999927999998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7.2156900000000004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16.84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0.21169007200000001</v>
      </c>
      <c r="AD74">
        <f t="shared" si="4"/>
        <v>23.843999927999999</v>
      </c>
      <c r="AE74">
        <v>0</v>
      </c>
      <c r="AF74" s="26"/>
      <c r="AG74">
        <f t="shared" si="5"/>
        <v>23.843999927999999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7.2156900000000004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16.84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0.21169007200000001</v>
      </c>
      <c r="AD75">
        <f t="shared" si="4"/>
        <v>23.843999927999999</v>
      </c>
      <c r="AE75">
        <v>0</v>
      </c>
      <c r="AF75" s="26"/>
      <c r="AG75">
        <f t="shared" si="5"/>
        <v>23.843999927999999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7.2156900000000004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14.43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0.19048207200000003</v>
      </c>
      <c r="AD76">
        <f t="shared" si="4"/>
        <v>21.455207928</v>
      </c>
      <c r="AE76">
        <v>0</v>
      </c>
      <c r="AF76" s="26"/>
      <c r="AG76">
        <f t="shared" si="5"/>
        <v>21.455207928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7.2156900000000004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10.95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0.15985807199999999</v>
      </c>
      <c r="AD77">
        <f t="shared" si="4"/>
        <v>18.005831927999999</v>
      </c>
      <c r="AE77">
        <v>0</v>
      </c>
      <c r="AF77" s="26"/>
      <c r="AG77">
        <f t="shared" si="5"/>
        <v>18.005831927999999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7.2156900000000004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3.95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9.8258072000000016E-2</v>
      </c>
      <c r="AD78">
        <f t="shared" si="4"/>
        <v>11.067431928000001</v>
      </c>
      <c r="AE78">
        <v>0</v>
      </c>
      <c r="AF78" s="26"/>
      <c r="AG78">
        <f t="shared" si="5"/>
        <v>11.067431928000001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7.2156900000000004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6.38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0.11964207200000002</v>
      </c>
      <c r="AD79">
        <f t="shared" si="4"/>
        <v>13.476047928000002</v>
      </c>
      <c r="AE79">
        <v>0</v>
      </c>
      <c r="AF79" s="26"/>
      <c r="AG79">
        <f t="shared" si="5"/>
        <v>13.476047928000002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7.2156900000000004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8.0500000000000007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0.13433807200000003</v>
      </c>
      <c r="AD80">
        <f t="shared" si="4"/>
        <v>15.131351928000001</v>
      </c>
      <c r="AE80">
        <v>0</v>
      </c>
      <c r="AF80" s="26"/>
      <c r="AG80">
        <f t="shared" si="5"/>
        <v>15.131351928000001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7.2156900000000004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8.4499999999999993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0.137858072</v>
      </c>
      <c r="AD81">
        <f t="shared" si="4"/>
        <v>15.527831927999999</v>
      </c>
      <c r="AE81">
        <v>0</v>
      </c>
      <c r="AF81" s="26"/>
      <c r="AG81">
        <f t="shared" si="5"/>
        <v>15.527831927999999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7.2156900000000004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9.4700000000000006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0.14683407200000001</v>
      </c>
      <c r="AD82">
        <f t="shared" si="4"/>
        <v>16.538855928</v>
      </c>
      <c r="AE82">
        <v>0</v>
      </c>
      <c r="AF82" s="26"/>
      <c r="AG82">
        <f t="shared" si="5"/>
        <v>16.538855928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7.2156900000000004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10.26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0.15378607200000002</v>
      </c>
      <c r="AD83">
        <f t="shared" si="4"/>
        <v>17.321903928000001</v>
      </c>
      <c r="AE83">
        <v>0</v>
      </c>
      <c r="AF83" s="26"/>
      <c r="AG83">
        <f t="shared" si="5"/>
        <v>17.321903928000001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7.2156900000000004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10.72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0.15783407200000002</v>
      </c>
      <c r="AD84">
        <f t="shared" si="4"/>
        <v>17.777855928000001</v>
      </c>
      <c r="AE84">
        <v>0</v>
      </c>
      <c r="AF84" s="26"/>
      <c r="AG84">
        <f t="shared" si="5"/>
        <v>17.777855928000001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7.2156900000000004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8.16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0.135306072</v>
      </c>
      <c r="AD85">
        <f t="shared" si="4"/>
        <v>15.240383928</v>
      </c>
      <c r="AE85">
        <v>0</v>
      </c>
      <c r="AF85" s="26"/>
      <c r="AG85">
        <f t="shared" si="5"/>
        <v>15.240383928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7.2156900000000004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11.46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0.16434607200000004</v>
      </c>
      <c r="AD86">
        <f t="shared" si="4"/>
        <v>18.511343928000002</v>
      </c>
      <c r="AE86">
        <v>0</v>
      </c>
      <c r="AF86" s="26"/>
      <c r="AG86">
        <f t="shared" si="5"/>
        <v>18.511343928000002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7.2156900000000004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12.19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0.17077007200000002</v>
      </c>
      <c r="AD87">
        <f t="shared" si="4"/>
        <v>19.234919928</v>
      </c>
      <c r="AE87">
        <v>0</v>
      </c>
      <c r="AF87" s="26"/>
      <c r="AG87">
        <f t="shared" si="5"/>
        <v>19.234919928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7.2156900000000004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12.46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0.17314607200000004</v>
      </c>
      <c r="AD88">
        <f t="shared" si="4"/>
        <v>19.502543928000001</v>
      </c>
      <c r="AE88">
        <v>0</v>
      </c>
      <c r="AF88" s="26"/>
      <c r="AG88">
        <f t="shared" si="5"/>
        <v>19.502543928000001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7.2156900000000004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12.24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0.17121007200000002</v>
      </c>
      <c r="AD89">
        <f t="shared" si="4"/>
        <v>19.284479928</v>
      </c>
      <c r="AE89">
        <v>0</v>
      </c>
      <c r="AF89" s="26"/>
      <c r="AG89">
        <f t="shared" si="5"/>
        <v>19.284479928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7.2156900000000004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12.06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0.16962607200000002</v>
      </c>
      <c r="AD90">
        <f t="shared" si="4"/>
        <v>19.106063928000001</v>
      </c>
      <c r="AE90">
        <v>0</v>
      </c>
      <c r="AF90" s="26"/>
      <c r="AG90">
        <f t="shared" si="5"/>
        <v>19.106063928000001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7.2156900000000004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11.68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0.16628207200000003</v>
      </c>
      <c r="AD91">
        <f t="shared" si="4"/>
        <v>18.729407928000001</v>
      </c>
      <c r="AE91">
        <v>0</v>
      </c>
      <c r="AF91" s="26"/>
      <c r="AG91">
        <f t="shared" si="5"/>
        <v>18.729407928000001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7.2156900000000004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5.76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0.11418607200000001</v>
      </c>
      <c r="AD92">
        <f t="shared" si="4"/>
        <v>12.861503927999999</v>
      </c>
      <c r="AE92">
        <v>0</v>
      </c>
      <c r="AF92" s="26"/>
      <c r="AG92">
        <f t="shared" si="5"/>
        <v>12.861503927999999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7.2156900000000004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9.34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0.145690072</v>
      </c>
      <c r="AD93">
        <f t="shared" si="4"/>
        <v>16.409999927999998</v>
      </c>
      <c r="AE93">
        <v>0</v>
      </c>
      <c r="AF93" s="26"/>
      <c r="AG93">
        <f t="shared" si="5"/>
        <v>16.409999927999998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7.2156900000000004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12.79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0.17605007200000003</v>
      </c>
      <c r="AD94">
        <f t="shared" si="4"/>
        <v>19.829639928000002</v>
      </c>
      <c r="AE94">
        <v>0</v>
      </c>
      <c r="AF94" s="26"/>
      <c r="AG94">
        <f t="shared" si="5"/>
        <v>19.829639928000002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7.2156900000000004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14.92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0.19479407200000001</v>
      </c>
      <c r="AD95">
        <f t="shared" si="4"/>
        <v>21.940895928</v>
      </c>
      <c r="AE95">
        <v>0</v>
      </c>
      <c r="AF95" s="26"/>
      <c r="AG95">
        <f t="shared" si="5"/>
        <v>21.940895928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7.2156900000000004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12.61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0.17446607200000003</v>
      </c>
      <c r="AD96">
        <f t="shared" si="4"/>
        <v>19.651223928</v>
      </c>
      <c r="AE96">
        <v>0</v>
      </c>
      <c r="AF96" s="26"/>
      <c r="AG96">
        <f t="shared" si="5"/>
        <v>19.651223928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7.2156900000000004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11.93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0.16848207200000004</v>
      </c>
      <c r="AD97">
        <f t="shared" si="4"/>
        <v>18.977207928000002</v>
      </c>
      <c r="AE97">
        <v>0</v>
      </c>
      <c r="AF97" s="26"/>
      <c r="AG97">
        <f t="shared" si="5"/>
        <v>18.977207928000002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7.2156900000000004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11.26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0.162586072</v>
      </c>
      <c r="AD98">
        <f t="shared" si="4"/>
        <v>18.313103928</v>
      </c>
      <c r="AE98">
        <v>0</v>
      </c>
      <c r="AF98" s="26"/>
      <c r="AG98">
        <f t="shared" si="5"/>
        <v>18.313103928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0.1731765599999999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0.2951950000000001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4.1216697280000002E-3</v>
      </c>
      <c r="AD99">
        <f t="shared" si="6"/>
        <v>0.46424989027200003</v>
      </c>
      <c r="AE99">
        <f t="shared" ref="AE99:AR99" si="8">SUM(AE3:AE98)/4000</f>
        <v>0</v>
      </c>
      <c r="AG99">
        <f t="shared" si="8"/>
        <v>0.46424989027200003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44768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'[1]26'!B5</f>
        <v>120</v>
      </c>
      <c r="C3" s="16">
        <f>'[1]26'!C5</f>
        <v>0</v>
      </c>
      <c r="D3" s="16">
        <f>'[1]26'!D5</f>
        <v>190</v>
      </c>
      <c r="E3" s="16">
        <f>'[1]26'!E5</f>
        <v>0</v>
      </c>
      <c r="F3" s="15">
        <f>SUM(B3:E3)</f>
        <v>310</v>
      </c>
      <c r="G3" s="15">
        <f>'[1]26'!H5</f>
        <v>120</v>
      </c>
      <c r="H3" s="16">
        <f>'[1]26'!I5</f>
        <v>0</v>
      </c>
      <c r="I3" s="16">
        <f>'[1]26'!J5</f>
        <v>34</v>
      </c>
      <c r="J3" s="16">
        <f>'[1]26'!K5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'[1]26'!B6</f>
        <v>120</v>
      </c>
      <c r="C4" s="16">
        <f>'[1]26'!C6</f>
        <v>0</v>
      </c>
      <c r="D4" s="16">
        <f>'[1]26'!D6</f>
        <v>190</v>
      </c>
      <c r="E4" s="16">
        <f>'[1]26'!E6</f>
        <v>0</v>
      </c>
      <c r="F4" s="15">
        <f>SUM(B4:E4)</f>
        <v>310</v>
      </c>
      <c r="G4" s="15">
        <f>'[1]26'!H6</f>
        <v>120</v>
      </c>
      <c r="H4" s="16">
        <f>'[1]26'!I6</f>
        <v>0</v>
      </c>
      <c r="I4" s="16">
        <f>'[1]26'!J6</f>
        <v>34</v>
      </c>
      <c r="J4" s="16">
        <f>'[1]26'!K6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'[1]26'!B7</f>
        <v>120</v>
      </c>
      <c r="C5" s="16">
        <f>'[1]26'!C7</f>
        <v>0</v>
      </c>
      <c r="D5" s="16">
        <f>'[1]26'!D7</f>
        <v>190</v>
      </c>
      <c r="E5" s="16">
        <f>'[1]26'!E7</f>
        <v>0</v>
      </c>
      <c r="F5" s="15">
        <f t="shared" ref="F5:F68" si="6">SUM(B5:E5)</f>
        <v>310</v>
      </c>
      <c r="G5" s="15">
        <f>'[1]26'!H7</f>
        <v>120</v>
      </c>
      <c r="H5" s="16">
        <f>'[1]26'!I7</f>
        <v>0</v>
      </c>
      <c r="I5" s="16">
        <f>'[1]26'!J7</f>
        <v>34</v>
      </c>
      <c r="J5" s="16">
        <f>'[1]26'!K7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'[1]26'!B8</f>
        <v>120</v>
      </c>
      <c r="C6" s="16">
        <f>'[1]26'!C8</f>
        <v>0</v>
      </c>
      <c r="D6" s="16">
        <f>'[1]26'!D8</f>
        <v>190</v>
      </c>
      <c r="E6" s="16">
        <f>'[1]26'!E8</f>
        <v>0</v>
      </c>
      <c r="F6" s="15">
        <f t="shared" si="6"/>
        <v>310</v>
      </c>
      <c r="G6" s="15">
        <f>'[1]26'!H8</f>
        <v>120</v>
      </c>
      <c r="H6" s="16">
        <f>'[1]26'!I8</f>
        <v>0</v>
      </c>
      <c r="I6" s="16">
        <f>'[1]26'!J8</f>
        <v>34</v>
      </c>
      <c r="J6" s="16">
        <f>'[1]26'!K8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'[1]26'!B9</f>
        <v>120</v>
      </c>
      <c r="C7" s="16">
        <f>'[1]26'!C9</f>
        <v>0</v>
      </c>
      <c r="D7" s="16">
        <f>'[1]26'!D9</f>
        <v>190</v>
      </c>
      <c r="E7" s="16">
        <f>'[1]26'!E9</f>
        <v>0</v>
      </c>
      <c r="F7" s="15">
        <f t="shared" si="6"/>
        <v>310</v>
      </c>
      <c r="G7" s="15">
        <f>'[1]26'!H9</f>
        <v>120</v>
      </c>
      <c r="H7" s="16">
        <f>'[1]26'!I9</f>
        <v>0</v>
      </c>
      <c r="I7" s="16">
        <f>'[1]26'!J9</f>
        <v>34</v>
      </c>
      <c r="J7" s="16">
        <f>'[1]26'!K9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'[1]26'!B10</f>
        <v>120</v>
      </c>
      <c r="C8" s="16">
        <f>'[1]26'!C10</f>
        <v>0</v>
      </c>
      <c r="D8" s="16">
        <f>'[1]26'!D10</f>
        <v>190</v>
      </c>
      <c r="E8" s="16">
        <f>'[1]26'!E10</f>
        <v>0</v>
      </c>
      <c r="F8" s="15">
        <f t="shared" si="6"/>
        <v>310</v>
      </c>
      <c r="G8" s="15">
        <f>'[1]26'!H10</f>
        <v>120</v>
      </c>
      <c r="H8" s="16">
        <f>'[1]26'!I10</f>
        <v>0</v>
      </c>
      <c r="I8" s="16">
        <f>'[1]26'!J10</f>
        <v>34</v>
      </c>
      <c r="J8" s="16">
        <f>'[1]26'!K10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'[1]26'!B11</f>
        <v>120</v>
      </c>
      <c r="C9" s="16">
        <f>'[1]26'!C11</f>
        <v>0</v>
      </c>
      <c r="D9" s="16">
        <f>'[1]26'!D11</f>
        <v>190</v>
      </c>
      <c r="E9" s="16">
        <f>'[1]26'!E11</f>
        <v>0</v>
      </c>
      <c r="F9" s="15">
        <f t="shared" si="6"/>
        <v>310</v>
      </c>
      <c r="G9" s="15">
        <f>'[1]26'!H11</f>
        <v>120</v>
      </c>
      <c r="H9" s="16">
        <f>'[1]26'!I11</f>
        <v>0</v>
      </c>
      <c r="I9" s="16">
        <f>'[1]26'!J11</f>
        <v>34</v>
      </c>
      <c r="J9" s="16">
        <f>'[1]26'!K11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'[1]26'!B12</f>
        <v>120</v>
      </c>
      <c r="C10" s="16">
        <f>'[1]26'!C12</f>
        <v>0</v>
      </c>
      <c r="D10" s="16">
        <f>'[1]26'!D12</f>
        <v>190</v>
      </c>
      <c r="E10" s="16">
        <f>'[1]26'!E12</f>
        <v>0</v>
      </c>
      <c r="F10" s="15">
        <f t="shared" si="6"/>
        <v>310</v>
      </c>
      <c r="G10" s="15">
        <f>'[1]26'!H12</f>
        <v>120</v>
      </c>
      <c r="H10" s="16">
        <f>'[1]26'!I12</f>
        <v>0</v>
      </c>
      <c r="I10" s="16">
        <f>'[1]26'!J12</f>
        <v>34</v>
      </c>
      <c r="J10" s="16">
        <f>'[1]26'!K12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'[1]26'!B13</f>
        <v>120</v>
      </c>
      <c r="C11" s="16">
        <f>'[1]26'!C13</f>
        <v>0</v>
      </c>
      <c r="D11" s="16">
        <f>'[1]26'!D13</f>
        <v>190</v>
      </c>
      <c r="E11" s="16">
        <f>'[1]26'!E13</f>
        <v>0</v>
      </c>
      <c r="F11" s="15">
        <f t="shared" si="6"/>
        <v>310</v>
      </c>
      <c r="G11" s="15">
        <f>'[1]26'!H13</f>
        <v>120</v>
      </c>
      <c r="H11" s="16">
        <f>'[1]26'!I13</f>
        <v>0</v>
      </c>
      <c r="I11" s="16">
        <f>'[1]26'!J13</f>
        <v>34</v>
      </c>
      <c r="J11" s="16">
        <f>'[1]26'!K13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'[1]26'!B14</f>
        <v>120</v>
      </c>
      <c r="C12" s="16">
        <f>'[1]26'!C14</f>
        <v>0</v>
      </c>
      <c r="D12" s="16">
        <f>'[1]26'!D14</f>
        <v>190</v>
      </c>
      <c r="E12" s="16">
        <f>'[1]26'!E14</f>
        <v>0</v>
      </c>
      <c r="F12" s="15">
        <f t="shared" si="6"/>
        <v>310</v>
      </c>
      <c r="G12" s="15">
        <f>'[1]26'!H14</f>
        <v>120</v>
      </c>
      <c r="H12" s="16">
        <f>'[1]26'!I14</f>
        <v>0</v>
      </c>
      <c r="I12" s="16">
        <f>'[1]26'!J14</f>
        <v>34</v>
      </c>
      <c r="J12" s="16">
        <f>'[1]26'!K14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'[1]26'!B15</f>
        <v>120</v>
      </c>
      <c r="C13" s="16">
        <f>'[1]26'!C15</f>
        <v>0</v>
      </c>
      <c r="D13" s="16">
        <f>'[1]26'!D15</f>
        <v>190</v>
      </c>
      <c r="E13" s="16">
        <f>'[1]26'!E15</f>
        <v>0</v>
      </c>
      <c r="F13" s="15">
        <f t="shared" si="6"/>
        <v>310</v>
      </c>
      <c r="G13" s="15">
        <f>'[1]26'!H15</f>
        <v>120</v>
      </c>
      <c r="H13" s="16">
        <f>'[1]26'!I15</f>
        <v>0</v>
      </c>
      <c r="I13" s="16">
        <f>'[1]26'!J15</f>
        <v>34</v>
      </c>
      <c r="J13" s="16">
        <f>'[1]26'!K15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'[1]26'!B16</f>
        <v>120</v>
      </c>
      <c r="C14" s="16">
        <f>'[1]26'!C16</f>
        <v>0</v>
      </c>
      <c r="D14" s="16">
        <f>'[1]26'!D16</f>
        <v>190</v>
      </c>
      <c r="E14" s="16">
        <f>'[1]26'!E16</f>
        <v>0</v>
      </c>
      <c r="F14" s="15">
        <f t="shared" si="6"/>
        <v>310</v>
      </c>
      <c r="G14" s="15">
        <f>'[1]26'!H16</f>
        <v>120</v>
      </c>
      <c r="H14" s="16">
        <f>'[1]26'!I16</f>
        <v>0</v>
      </c>
      <c r="I14" s="16">
        <f>'[1]26'!J16</f>
        <v>34</v>
      </c>
      <c r="J14" s="16">
        <f>'[1]26'!K16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'[1]26'!B17</f>
        <v>120</v>
      </c>
      <c r="C15" s="16">
        <f>'[1]26'!C17</f>
        <v>0</v>
      </c>
      <c r="D15" s="16">
        <f>'[1]26'!D17</f>
        <v>190</v>
      </c>
      <c r="E15" s="16">
        <f>'[1]26'!E17</f>
        <v>0</v>
      </c>
      <c r="F15" s="15">
        <f t="shared" si="6"/>
        <v>310</v>
      </c>
      <c r="G15" s="15">
        <f>'[1]26'!H17</f>
        <v>120</v>
      </c>
      <c r="H15" s="16">
        <f>'[1]26'!I17</f>
        <v>0</v>
      </c>
      <c r="I15" s="16">
        <f>'[1]26'!J17</f>
        <v>34</v>
      </c>
      <c r="J15" s="16">
        <f>'[1]26'!K17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'[1]26'!B18</f>
        <v>120</v>
      </c>
      <c r="C16" s="16">
        <f>'[1]26'!C18</f>
        <v>0</v>
      </c>
      <c r="D16" s="16">
        <f>'[1]26'!D18</f>
        <v>190</v>
      </c>
      <c r="E16" s="16">
        <f>'[1]26'!E18</f>
        <v>0</v>
      </c>
      <c r="F16" s="15">
        <f t="shared" si="6"/>
        <v>310</v>
      </c>
      <c r="G16" s="15">
        <f>'[1]26'!H18</f>
        <v>120</v>
      </c>
      <c r="H16" s="16">
        <f>'[1]26'!I18</f>
        <v>0</v>
      </c>
      <c r="I16" s="16">
        <f>'[1]26'!J18</f>
        <v>34</v>
      </c>
      <c r="J16" s="16">
        <f>'[1]26'!K18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'[1]26'!B19</f>
        <v>120</v>
      </c>
      <c r="C17" s="16">
        <f>'[1]26'!C19</f>
        <v>0</v>
      </c>
      <c r="D17" s="16">
        <f>'[1]26'!D19</f>
        <v>190</v>
      </c>
      <c r="E17" s="16">
        <f>'[1]26'!E19</f>
        <v>0</v>
      </c>
      <c r="F17" s="15">
        <f t="shared" si="6"/>
        <v>310</v>
      </c>
      <c r="G17" s="15">
        <f>'[1]26'!H19</f>
        <v>120</v>
      </c>
      <c r="H17" s="16">
        <f>'[1]26'!I19</f>
        <v>0</v>
      </c>
      <c r="I17" s="16">
        <f>'[1]26'!J19</f>
        <v>34</v>
      </c>
      <c r="J17" s="16">
        <f>'[1]26'!K19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'[1]26'!B20</f>
        <v>120</v>
      </c>
      <c r="C18" s="16">
        <f>'[1]26'!C20</f>
        <v>0</v>
      </c>
      <c r="D18" s="16">
        <f>'[1]26'!D20</f>
        <v>190</v>
      </c>
      <c r="E18" s="16">
        <f>'[1]26'!E20</f>
        <v>0</v>
      </c>
      <c r="F18" s="15">
        <f t="shared" si="6"/>
        <v>310</v>
      </c>
      <c r="G18" s="15">
        <f>'[1]26'!H20</f>
        <v>120</v>
      </c>
      <c r="H18" s="16">
        <f>'[1]26'!I20</f>
        <v>0</v>
      </c>
      <c r="I18" s="16">
        <f>'[1]26'!J20</f>
        <v>34</v>
      </c>
      <c r="J18" s="16">
        <f>'[1]26'!K20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'[1]26'!B21</f>
        <v>120</v>
      </c>
      <c r="C19" s="16">
        <f>'[1]26'!C21</f>
        <v>0</v>
      </c>
      <c r="D19" s="16">
        <f>'[1]26'!D21</f>
        <v>190</v>
      </c>
      <c r="E19" s="16">
        <f>'[1]26'!E21</f>
        <v>0</v>
      </c>
      <c r="F19" s="15">
        <f t="shared" si="6"/>
        <v>310</v>
      </c>
      <c r="G19" s="15">
        <f>'[1]26'!H21</f>
        <v>120</v>
      </c>
      <c r="H19" s="16">
        <f>'[1]26'!I21</f>
        <v>0</v>
      </c>
      <c r="I19" s="16">
        <f>'[1]26'!J21</f>
        <v>36</v>
      </c>
      <c r="J19" s="16">
        <f>'[1]26'!K21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'[1]26'!B22</f>
        <v>120</v>
      </c>
      <c r="C20" s="16">
        <f>'[1]26'!C22</f>
        <v>0</v>
      </c>
      <c r="D20" s="16">
        <f>'[1]26'!D22</f>
        <v>190</v>
      </c>
      <c r="E20" s="16">
        <f>'[1]26'!E22</f>
        <v>0</v>
      </c>
      <c r="F20" s="15">
        <f t="shared" si="6"/>
        <v>310</v>
      </c>
      <c r="G20" s="15">
        <f>'[1]26'!H22</f>
        <v>120</v>
      </c>
      <c r="H20" s="16">
        <f>'[1]26'!I22</f>
        <v>0</v>
      </c>
      <c r="I20" s="16">
        <f>'[1]26'!J22</f>
        <v>36</v>
      </c>
      <c r="J20" s="16">
        <f>'[1]26'!K22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'[1]26'!B23</f>
        <v>120</v>
      </c>
      <c r="C21" s="16">
        <f>'[1]26'!C23</f>
        <v>0</v>
      </c>
      <c r="D21" s="16">
        <f>'[1]26'!D23</f>
        <v>190</v>
      </c>
      <c r="E21" s="16">
        <f>'[1]26'!E23</f>
        <v>0</v>
      </c>
      <c r="F21" s="15">
        <f t="shared" si="6"/>
        <v>310</v>
      </c>
      <c r="G21" s="15">
        <f>'[1]26'!H23</f>
        <v>120</v>
      </c>
      <c r="H21" s="16">
        <f>'[1]26'!I23</f>
        <v>0</v>
      </c>
      <c r="I21" s="16">
        <f>'[1]26'!J23</f>
        <v>36</v>
      </c>
      <c r="J21" s="16">
        <f>'[1]26'!K23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'[1]26'!B24</f>
        <v>120</v>
      </c>
      <c r="C22" s="16">
        <f>'[1]26'!C24</f>
        <v>0</v>
      </c>
      <c r="D22" s="16">
        <f>'[1]26'!D24</f>
        <v>190</v>
      </c>
      <c r="E22" s="16">
        <f>'[1]26'!E24</f>
        <v>0</v>
      </c>
      <c r="F22" s="15">
        <f t="shared" si="6"/>
        <v>310</v>
      </c>
      <c r="G22" s="15">
        <f>'[1]26'!H24</f>
        <v>120</v>
      </c>
      <c r="H22" s="16">
        <f>'[1]26'!I24</f>
        <v>0</v>
      </c>
      <c r="I22" s="16">
        <f>'[1]26'!J24</f>
        <v>36</v>
      </c>
      <c r="J22" s="16">
        <f>'[1]26'!K24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'[1]26'!B25</f>
        <v>120</v>
      </c>
      <c r="C23" s="16">
        <f>'[1]26'!C25</f>
        <v>0</v>
      </c>
      <c r="D23" s="16">
        <f>'[1]26'!D25</f>
        <v>190</v>
      </c>
      <c r="E23" s="16">
        <f>'[1]26'!E25</f>
        <v>0</v>
      </c>
      <c r="F23" s="15">
        <f t="shared" si="6"/>
        <v>310</v>
      </c>
      <c r="G23" s="15">
        <f>'[1]26'!H25</f>
        <v>120</v>
      </c>
      <c r="H23" s="16">
        <f>'[1]26'!I25</f>
        <v>0</v>
      </c>
      <c r="I23" s="16">
        <f>'[1]26'!J25</f>
        <v>36</v>
      </c>
      <c r="J23" s="16">
        <f>'[1]26'!K25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'[1]26'!B26</f>
        <v>120</v>
      </c>
      <c r="C24" s="16">
        <f>'[1]26'!C26</f>
        <v>0</v>
      </c>
      <c r="D24" s="16">
        <f>'[1]26'!D26</f>
        <v>190</v>
      </c>
      <c r="E24" s="16">
        <f>'[1]26'!E26</f>
        <v>0</v>
      </c>
      <c r="F24" s="15">
        <f t="shared" si="6"/>
        <v>310</v>
      </c>
      <c r="G24" s="15">
        <f>'[1]26'!H26</f>
        <v>120</v>
      </c>
      <c r="H24" s="16">
        <f>'[1]26'!I26</f>
        <v>0</v>
      </c>
      <c r="I24" s="16">
        <f>'[1]26'!J26</f>
        <v>36</v>
      </c>
      <c r="J24" s="16">
        <f>'[1]26'!K26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'[1]26'!B27</f>
        <v>120</v>
      </c>
      <c r="C25" s="16">
        <f>'[1]26'!C27</f>
        <v>0</v>
      </c>
      <c r="D25" s="16">
        <f>'[1]26'!D27</f>
        <v>190</v>
      </c>
      <c r="E25" s="16">
        <f>'[1]26'!E27</f>
        <v>0</v>
      </c>
      <c r="F25" s="15">
        <f t="shared" si="6"/>
        <v>310</v>
      </c>
      <c r="G25" s="15">
        <f>'[1]26'!H27</f>
        <v>120</v>
      </c>
      <c r="H25" s="16">
        <f>'[1]26'!I27</f>
        <v>0</v>
      </c>
      <c r="I25" s="16">
        <f>'[1]26'!J27</f>
        <v>36</v>
      </c>
      <c r="J25" s="16">
        <f>'[1]26'!K27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'[1]26'!B28</f>
        <v>120</v>
      </c>
      <c r="C26" s="16">
        <f>'[1]26'!C28</f>
        <v>0</v>
      </c>
      <c r="D26" s="16">
        <f>'[1]26'!D28</f>
        <v>190</v>
      </c>
      <c r="E26" s="16">
        <f>'[1]26'!E28</f>
        <v>0</v>
      </c>
      <c r="F26" s="15">
        <f t="shared" si="6"/>
        <v>310</v>
      </c>
      <c r="G26" s="15">
        <f>'[1]26'!H28</f>
        <v>120</v>
      </c>
      <c r="H26" s="16">
        <f>'[1]26'!I28</f>
        <v>0</v>
      </c>
      <c r="I26" s="16">
        <f>'[1]26'!J28</f>
        <v>36</v>
      </c>
      <c r="J26" s="16">
        <f>'[1]26'!K28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'[1]26'!B29</f>
        <v>120</v>
      </c>
      <c r="C27" s="16">
        <f>'[1]26'!C29</f>
        <v>0</v>
      </c>
      <c r="D27" s="16">
        <f>'[1]26'!D29</f>
        <v>190</v>
      </c>
      <c r="E27" s="16">
        <f>'[1]26'!E29</f>
        <v>0</v>
      </c>
      <c r="F27" s="15">
        <f t="shared" si="6"/>
        <v>310</v>
      </c>
      <c r="G27" s="15">
        <f>'[1]26'!H29</f>
        <v>120</v>
      </c>
      <c r="H27" s="16">
        <f>'[1]26'!I29</f>
        <v>0</v>
      </c>
      <c r="I27" s="16">
        <f>'[1]26'!J29</f>
        <v>36</v>
      </c>
      <c r="J27" s="16">
        <f>'[1]26'!K29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'[1]26'!B30</f>
        <v>120</v>
      </c>
      <c r="C28" s="16">
        <f>'[1]26'!C30</f>
        <v>0</v>
      </c>
      <c r="D28" s="16">
        <f>'[1]26'!D30</f>
        <v>190</v>
      </c>
      <c r="E28" s="16">
        <f>'[1]26'!E30</f>
        <v>0</v>
      </c>
      <c r="F28" s="15">
        <f t="shared" si="6"/>
        <v>310</v>
      </c>
      <c r="G28" s="15">
        <f>'[1]26'!H30</f>
        <v>120</v>
      </c>
      <c r="H28" s="16">
        <f>'[1]26'!I30</f>
        <v>0</v>
      </c>
      <c r="I28" s="16">
        <f>'[1]26'!J30</f>
        <v>36</v>
      </c>
      <c r="J28" s="16">
        <f>'[1]26'!K30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'[1]26'!B31</f>
        <v>120</v>
      </c>
      <c r="C29" s="16">
        <f>'[1]26'!C31</f>
        <v>0</v>
      </c>
      <c r="D29" s="16">
        <f>'[1]26'!D31</f>
        <v>190</v>
      </c>
      <c r="E29" s="16">
        <f>'[1]26'!E31</f>
        <v>0</v>
      </c>
      <c r="F29" s="15">
        <f t="shared" si="6"/>
        <v>310</v>
      </c>
      <c r="G29" s="15">
        <f>'[1]26'!H31</f>
        <v>120</v>
      </c>
      <c r="H29" s="16">
        <f>'[1]26'!I31</f>
        <v>0</v>
      </c>
      <c r="I29" s="16">
        <f>'[1]26'!J31</f>
        <v>36</v>
      </c>
      <c r="J29" s="16">
        <f>'[1]26'!K31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'[1]26'!B32</f>
        <v>120</v>
      </c>
      <c r="C30" s="16">
        <f>'[1]26'!C32</f>
        <v>0</v>
      </c>
      <c r="D30" s="16">
        <f>'[1]26'!D32</f>
        <v>190</v>
      </c>
      <c r="E30" s="16">
        <f>'[1]26'!E32</f>
        <v>0</v>
      </c>
      <c r="F30" s="15">
        <f t="shared" si="6"/>
        <v>310</v>
      </c>
      <c r="G30" s="15">
        <f>'[1]26'!H32</f>
        <v>120</v>
      </c>
      <c r="H30" s="16">
        <f>'[1]26'!I32</f>
        <v>0</v>
      </c>
      <c r="I30" s="16">
        <f>'[1]26'!J32</f>
        <v>36</v>
      </c>
      <c r="J30" s="16">
        <f>'[1]26'!K32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'[1]26'!B33</f>
        <v>120</v>
      </c>
      <c r="C31" s="16">
        <f>'[1]26'!C33</f>
        <v>0</v>
      </c>
      <c r="D31" s="16">
        <f>'[1]26'!D33</f>
        <v>190</v>
      </c>
      <c r="E31" s="16">
        <f>'[1]26'!E33</f>
        <v>0</v>
      </c>
      <c r="F31" s="15">
        <f t="shared" si="6"/>
        <v>310</v>
      </c>
      <c r="G31" s="15">
        <f>'[1]26'!H33</f>
        <v>120</v>
      </c>
      <c r="H31" s="16">
        <f>'[1]26'!I33</f>
        <v>0</v>
      </c>
      <c r="I31" s="16">
        <f>'[1]26'!J33</f>
        <v>33</v>
      </c>
      <c r="J31" s="16">
        <f>'[1]26'!K33</f>
        <v>0</v>
      </c>
      <c r="K31" s="15">
        <f t="shared" si="4"/>
        <v>153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33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'[1]26'!B34</f>
        <v>120</v>
      </c>
      <c r="C32" s="16">
        <f>'[1]26'!C34</f>
        <v>0</v>
      </c>
      <c r="D32" s="16">
        <f>'[1]26'!D34</f>
        <v>190</v>
      </c>
      <c r="E32" s="16">
        <f>'[1]26'!E34</f>
        <v>0</v>
      </c>
      <c r="F32" s="15">
        <f t="shared" si="6"/>
        <v>310</v>
      </c>
      <c r="G32" s="15">
        <f>'[1]26'!H34</f>
        <v>120</v>
      </c>
      <c r="H32" s="16">
        <f>'[1]26'!I34</f>
        <v>0</v>
      </c>
      <c r="I32" s="16">
        <f>'[1]26'!J34</f>
        <v>33</v>
      </c>
      <c r="J32" s="16">
        <f>'[1]26'!K34</f>
        <v>0</v>
      </c>
      <c r="K32" s="15">
        <f t="shared" si="4"/>
        <v>153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33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'[1]26'!B35</f>
        <v>120</v>
      </c>
      <c r="C33" s="16">
        <f>'[1]26'!C35</f>
        <v>0</v>
      </c>
      <c r="D33" s="16">
        <f>'[1]26'!D35</f>
        <v>190</v>
      </c>
      <c r="E33" s="16">
        <f>'[1]26'!E35</f>
        <v>0</v>
      </c>
      <c r="F33" s="15">
        <f t="shared" si="6"/>
        <v>310</v>
      </c>
      <c r="G33" s="15">
        <f>'[1]26'!H35</f>
        <v>120</v>
      </c>
      <c r="H33" s="16">
        <f>'[1]26'!I35</f>
        <v>0</v>
      </c>
      <c r="I33" s="16">
        <f>'[1]26'!J35</f>
        <v>33</v>
      </c>
      <c r="J33" s="16">
        <f>'[1]26'!K35</f>
        <v>0</v>
      </c>
      <c r="K33" s="15">
        <f t="shared" si="4"/>
        <v>153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33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'[1]26'!B36</f>
        <v>120</v>
      </c>
      <c r="C34" s="16">
        <f>'[1]26'!C36</f>
        <v>0</v>
      </c>
      <c r="D34" s="16">
        <f>'[1]26'!D36</f>
        <v>190</v>
      </c>
      <c r="E34" s="16">
        <f>'[1]26'!E36</f>
        <v>0</v>
      </c>
      <c r="F34" s="15">
        <f t="shared" si="6"/>
        <v>310</v>
      </c>
      <c r="G34" s="15">
        <f>'[1]26'!H36</f>
        <v>120</v>
      </c>
      <c r="H34" s="16">
        <f>'[1]26'!I36</f>
        <v>0</v>
      </c>
      <c r="I34" s="16">
        <f>'[1]26'!J36</f>
        <v>33</v>
      </c>
      <c r="J34" s="16">
        <f>'[1]26'!K36</f>
        <v>0</v>
      </c>
      <c r="K34" s="15">
        <f t="shared" si="4"/>
        <v>153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33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'[1]26'!B37</f>
        <v>120</v>
      </c>
      <c r="C35" s="16">
        <f>'[1]26'!C37</f>
        <v>0</v>
      </c>
      <c r="D35" s="16">
        <f>'[1]26'!D37</f>
        <v>190</v>
      </c>
      <c r="E35" s="16">
        <f>'[1]26'!E37</f>
        <v>0</v>
      </c>
      <c r="F35" s="15">
        <f t="shared" si="6"/>
        <v>310</v>
      </c>
      <c r="G35" s="15">
        <f>'[1]26'!H37</f>
        <v>120</v>
      </c>
      <c r="H35" s="16">
        <f>'[1]26'!I37</f>
        <v>0</v>
      </c>
      <c r="I35" s="16">
        <f>'[1]26'!J37</f>
        <v>33</v>
      </c>
      <c r="J35" s="16">
        <f>'[1]26'!K37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'[1]26'!B38</f>
        <v>120</v>
      </c>
      <c r="C36" s="16">
        <f>'[1]26'!C38</f>
        <v>0</v>
      </c>
      <c r="D36" s="16">
        <f>'[1]26'!D38</f>
        <v>190</v>
      </c>
      <c r="E36" s="16">
        <f>'[1]26'!E38</f>
        <v>0</v>
      </c>
      <c r="F36" s="15">
        <f t="shared" si="6"/>
        <v>310</v>
      </c>
      <c r="G36" s="15">
        <f>'[1]26'!H38</f>
        <v>120</v>
      </c>
      <c r="H36" s="16">
        <f>'[1]26'!I38</f>
        <v>0</v>
      </c>
      <c r="I36" s="16">
        <f>'[1]26'!J38</f>
        <v>33</v>
      </c>
      <c r="J36" s="16">
        <f>'[1]26'!K38</f>
        <v>0</v>
      </c>
      <c r="K36" s="15">
        <f t="shared" si="4"/>
        <v>153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33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'[1]26'!B39</f>
        <v>120</v>
      </c>
      <c r="C37" s="16">
        <f>'[1]26'!C39</f>
        <v>0</v>
      </c>
      <c r="D37" s="16">
        <f>'[1]26'!D39</f>
        <v>190</v>
      </c>
      <c r="E37" s="16">
        <f>'[1]26'!E39</f>
        <v>0</v>
      </c>
      <c r="F37" s="15">
        <f t="shared" si="6"/>
        <v>310</v>
      </c>
      <c r="G37" s="15">
        <f>'[1]26'!H39</f>
        <v>120</v>
      </c>
      <c r="H37" s="16">
        <f>'[1]26'!I39</f>
        <v>0</v>
      </c>
      <c r="I37" s="16">
        <f>'[1]26'!J39</f>
        <v>33</v>
      </c>
      <c r="J37" s="16">
        <f>'[1]26'!K39</f>
        <v>0</v>
      </c>
      <c r="K37" s="15">
        <f t="shared" si="4"/>
        <v>153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33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'[1]26'!B40</f>
        <v>120</v>
      </c>
      <c r="C38" s="16">
        <f>'[1]26'!C40</f>
        <v>0</v>
      </c>
      <c r="D38" s="16">
        <f>'[1]26'!D40</f>
        <v>190</v>
      </c>
      <c r="E38" s="16">
        <f>'[1]26'!E40</f>
        <v>0</v>
      </c>
      <c r="F38" s="15">
        <f t="shared" si="6"/>
        <v>310</v>
      </c>
      <c r="G38" s="15">
        <f>'[1]26'!H40</f>
        <v>120</v>
      </c>
      <c r="H38" s="16">
        <f>'[1]26'!I40</f>
        <v>0</v>
      </c>
      <c r="I38" s="16">
        <f>'[1]26'!J40</f>
        <v>33</v>
      </c>
      <c r="J38" s="16">
        <f>'[1]26'!K40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'[1]26'!B41</f>
        <v>120</v>
      </c>
      <c r="C39" s="16">
        <f>'[1]26'!C41</f>
        <v>0</v>
      </c>
      <c r="D39" s="16">
        <f>'[1]26'!D41</f>
        <v>190</v>
      </c>
      <c r="E39" s="16">
        <f>'[1]26'!E41</f>
        <v>0</v>
      </c>
      <c r="F39" s="15">
        <f t="shared" si="6"/>
        <v>310</v>
      </c>
      <c r="G39" s="15">
        <f>'[1]26'!H41</f>
        <v>120</v>
      </c>
      <c r="H39" s="16">
        <f>'[1]26'!I41</f>
        <v>0</v>
      </c>
      <c r="I39" s="16">
        <f>'[1]26'!J41</f>
        <v>30</v>
      </c>
      <c r="J39" s="16">
        <f>'[1]26'!K41</f>
        <v>0</v>
      </c>
      <c r="K39" s="15">
        <f t="shared" si="4"/>
        <v>150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'[1]26'!B42</f>
        <v>120</v>
      </c>
      <c r="C40" s="16">
        <f>'[1]26'!C42</f>
        <v>0</v>
      </c>
      <c r="D40" s="16">
        <f>'[1]26'!D42</f>
        <v>190</v>
      </c>
      <c r="E40" s="16">
        <f>'[1]26'!E42</f>
        <v>0</v>
      </c>
      <c r="F40" s="15">
        <f t="shared" si="6"/>
        <v>310</v>
      </c>
      <c r="G40" s="15">
        <f>'[1]26'!H42</f>
        <v>120</v>
      </c>
      <c r="H40" s="16">
        <f>'[1]26'!I42</f>
        <v>0</v>
      </c>
      <c r="I40" s="16">
        <f>'[1]26'!J42</f>
        <v>30</v>
      </c>
      <c r="J40" s="16">
        <f>'[1]26'!K42</f>
        <v>0</v>
      </c>
      <c r="K40" s="15">
        <f t="shared" si="4"/>
        <v>150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'[1]26'!B43</f>
        <v>120</v>
      </c>
      <c r="C41" s="16">
        <f>'[1]26'!C43</f>
        <v>0</v>
      </c>
      <c r="D41" s="16">
        <f>'[1]26'!D43</f>
        <v>190</v>
      </c>
      <c r="E41" s="16">
        <f>'[1]26'!E43</f>
        <v>0</v>
      </c>
      <c r="F41" s="15">
        <f t="shared" si="6"/>
        <v>310</v>
      </c>
      <c r="G41" s="15">
        <f>'[1]26'!H43</f>
        <v>120</v>
      </c>
      <c r="H41" s="16">
        <f>'[1]26'!I43</f>
        <v>0</v>
      </c>
      <c r="I41" s="16">
        <f>'[1]26'!J43</f>
        <v>30</v>
      </c>
      <c r="J41" s="16">
        <f>'[1]26'!K43</f>
        <v>0</v>
      </c>
      <c r="K41" s="15">
        <f t="shared" si="4"/>
        <v>150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'[1]26'!B44</f>
        <v>120</v>
      </c>
      <c r="C42" s="16">
        <f>'[1]26'!C44</f>
        <v>0</v>
      </c>
      <c r="D42" s="16">
        <f>'[1]26'!D44</f>
        <v>190</v>
      </c>
      <c r="E42" s="16">
        <f>'[1]26'!E44</f>
        <v>0</v>
      </c>
      <c r="F42" s="15">
        <f t="shared" si="6"/>
        <v>310</v>
      </c>
      <c r="G42" s="15">
        <f>'[1]26'!H44</f>
        <v>120</v>
      </c>
      <c r="H42" s="16">
        <f>'[1]26'!I44</f>
        <v>0</v>
      </c>
      <c r="I42" s="16">
        <f>'[1]26'!J44</f>
        <v>33</v>
      </c>
      <c r="J42" s="16">
        <f>'[1]26'!K44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'[1]26'!B45</f>
        <v>120</v>
      </c>
      <c r="C43" s="16">
        <f>'[1]26'!C45</f>
        <v>0</v>
      </c>
      <c r="D43" s="16">
        <f>'[1]26'!D45</f>
        <v>183</v>
      </c>
      <c r="E43" s="16">
        <f>'[1]26'!E45</f>
        <v>0</v>
      </c>
      <c r="F43" s="15">
        <f t="shared" si="6"/>
        <v>303</v>
      </c>
      <c r="G43" s="15">
        <f>'[1]26'!H45</f>
        <v>120</v>
      </c>
      <c r="H43" s="16">
        <f>'[1]26'!I45</f>
        <v>0</v>
      </c>
      <c r="I43" s="16">
        <f>'[1]26'!J45</f>
        <v>33</v>
      </c>
      <c r="J43" s="16">
        <f>'[1]26'!K45</f>
        <v>0</v>
      </c>
      <c r="K43" s="15">
        <f t="shared" si="4"/>
        <v>153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33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'[1]26'!B46</f>
        <v>120</v>
      </c>
      <c r="C44" s="16">
        <f>'[1]26'!C46</f>
        <v>0</v>
      </c>
      <c r="D44" s="16">
        <f>'[1]26'!D46</f>
        <v>183</v>
      </c>
      <c r="E44" s="16">
        <f>'[1]26'!E46</f>
        <v>0</v>
      </c>
      <c r="F44" s="15">
        <f t="shared" si="6"/>
        <v>303</v>
      </c>
      <c r="G44" s="15">
        <f>'[1]26'!H46</f>
        <v>120</v>
      </c>
      <c r="H44" s="16">
        <f>'[1]26'!I46</f>
        <v>0</v>
      </c>
      <c r="I44" s="16">
        <f>'[1]26'!J46</f>
        <v>33</v>
      </c>
      <c r="J44" s="16">
        <f>'[1]26'!K46</f>
        <v>0</v>
      </c>
      <c r="K44" s="15">
        <f t="shared" si="4"/>
        <v>153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33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'[1]26'!B47</f>
        <v>120</v>
      </c>
      <c r="C45" s="16">
        <f>'[1]26'!C47</f>
        <v>0</v>
      </c>
      <c r="D45" s="16">
        <f>'[1]26'!D47</f>
        <v>183</v>
      </c>
      <c r="E45" s="16">
        <f>'[1]26'!E47</f>
        <v>0</v>
      </c>
      <c r="F45" s="15">
        <f t="shared" si="6"/>
        <v>303</v>
      </c>
      <c r="G45" s="15">
        <f>'[1]26'!H47</f>
        <v>120</v>
      </c>
      <c r="H45" s="16">
        <f>'[1]26'!I47</f>
        <v>0</v>
      </c>
      <c r="I45" s="16">
        <f>'[1]26'!J47</f>
        <v>33</v>
      </c>
      <c r="J45" s="16">
        <f>'[1]26'!K47</f>
        <v>0</v>
      </c>
      <c r="K45" s="15">
        <f t="shared" si="4"/>
        <v>153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33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'[1]26'!B48</f>
        <v>120</v>
      </c>
      <c r="C46" s="16">
        <f>'[1]26'!C48</f>
        <v>0</v>
      </c>
      <c r="D46" s="16">
        <f>'[1]26'!D48</f>
        <v>183</v>
      </c>
      <c r="E46" s="16">
        <f>'[1]26'!E48</f>
        <v>0</v>
      </c>
      <c r="F46" s="15">
        <f t="shared" si="6"/>
        <v>303</v>
      </c>
      <c r="G46" s="15">
        <f>'[1]26'!H48</f>
        <v>120</v>
      </c>
      <c r="H46" s="16">
        <f>'[1]26'!I48</f>
        <v>0</v>
      </c>
      <c r="I46" s="16">
        <f>'[1]26'!J48</f>
        <v>33</v>
      </c>
      <c r="J46" s="16">
        <f>'[1]26'!K48</f>
        <v>0</v>
      </c>
      <c r="K46" s="15">
        <f t="shared" si="4"/>
        <v>153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33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'[1]26'!B49</f>
        <v>120</v>
      </c>
      <c r="C47" s="16">
        <f>'[1]26'!C49</f>
        <v>0</v>
      </c>
      <c r="D47" s="16">
        <f>'[1]26'!D49</f>
        <v>183</v>
      </c>
      <c r="E47" s="16">
        <f>'[1]26'!E49</f>
        <v>0</v>
      </c>
      <c r="F47" s="15">
        <f t="shared" si="6"/>
        <v>303</v>
      </c>
      <c r="G47" s="15">
        <f>'[1]26'!H49</f>
        <v>120</v>
      </c>
      <c r="H47" s="16">
        <f>'[1]26'!I49</f>
        <v>0</v>
      </c>
      <c r="I47" s="16">
        <f>'[1]26'!J49</f>
        <v>33</v>
      </c>
      <c r="J47" s="16">
        <f>'[1]26'!K49</f>
        <v>0</v>
      </c>
      <c r="K47" s="15">
        <f t="shared" si="4"/>
        <v>153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33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'[1]26'!B50</f>
        <v>120</v>
      </c>
      <c r="C48" s="16">
        <f>'[1]26'!C50</f>
        <v>0</v>
      </c>
      <c r="D48" s="16">
        <f>'[1]26'!D50</f>
        <v>183</v>
      </c>
      <c r="E48" s="16">
        <f>'[1]26'!E50</f>
        <v>0</v>
      </c>
      <c r="F48" s="15">
        <f t="shared" si="6"/>
        <v>303</v>
      </c>
      <c r="G48" s="15">
        <f>'[1]26'!H50</f>
        <v>120</v>
      </c>
      <c r="H48" s="16">
        <f>'[1]26'!I50</f>
        <v>0</v>
      </c>
      <c r="I48" s="16">
        <f>'[1]26'!J50</f>
        <v>33</v>
      </c>
      <c r="J48" s="16">
        <f>'[1]26'!K50</f>
        <v>0</v>
      </c>
      <c r="K48" s="15">
        <f t="shared" si="4"/>
        <v>153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33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'[1]26'!B51</f>
        <v>120</v>
      </c>
      <c r="C49" s="16">
        <f>'[1]26'!C51</f>
        <v>0</v>
      </c>
      <c r="D49" s="16">
        <f>'[1]26'!D51</f>
        <v>183</v>
      </c>
      <c r="E49" s="16">
        <f>'[1]26'!E51</f>
        <v>0</v>
      </c>
      <c r="F49" s="15">
        <f t="shared" si="6"/>
        <v>303</v>
      </c>
      <c r="G49" s="15">
        <f>'[1]26'!H51</f>
        <v>120</v>
      </c>
      <c r="H49" s="16">
        <f>'[1]26'!I51</f>
        <v>0</v>
      </c>
      <c r="I49" s="16">
        <f>'[1]26'!J51</f>
        <v>33</v>
      </c>
      <c r="J49" s="16">
        <f>'[1]26'!K51</f>
        <v>0</v>
      </c>
      <c r="K49" s="15">
        <f t="shared" si="4"/>
        <v>153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33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'[1]26'!B52</f>
        <v>120</v>
      </c>
      <c r="C50" s="16">
        <f>'[1]26'!C52</f>
        <v>0</v>
      </c>
      <c r="D50" s="16">
        <f>'[1]26'!D52</f>
        <v>183</v>
      </c>
      <c r="E50" s="16">
        <f>'[1]26'!E52</f>
        <v>0</v>
      </c>
      <c r="F50" s="15">
        <f t="shared" si="6"/>
        <v>303</v>
      </c>
      <c r="G50" s="15">
        <f>'[1]26'!H52</f>
        <v>120</v>
      </c>
      <c r="H50" s="16">
        <f>'[1]26'!I52</f>
        <v>0</v>
      </c>
      <c r="I50" s="16">
        <f>'[1]26'!J52</f>
        <v>33</v>
      </c>
      <c r="J50" s="16">
        <f>'[1]26'!K52</f>
        <v>0</v>
      </c>
      <c r="K50" s="15">
        <f t="shared" si="4"/>
        <v>153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33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'[1]26'!B53</f>
        <v>120</v>
      </c>
      <c r="C51" s="16">
        <f>'[1]26'!C53</f>
        <v>0</v>
      </c>
      <c r="D51" s="16">
        <f>'[1]26'!D53</f>
        <v>183</v>
      </c>
      <c r="E51" s="16">
        <f>'[1]26'!E53</f>
        <v>0</v>
      </c>
      <c r="F51" s="15">
        <f t="shared" si="6"/>
        <v>303</v>
      </c>
      <c r="G51" s="15">
        <f>'[1]26'!H53</f>
        <v>120</v>
      </c>
      <c r="H51" s="16">
        <f>'[1]26'!I53</f>
        <v>0</v>
      </c>
      <c r="I51" s="16">
        <f>'[1]26'!J53</f>
        <v>32</v>
      </c>
      <c r="J51" s="16">
        <f>'[1]26'!K53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'[1]26'!B54</f>
        <v>120</v>
      </c>
      <c r="C52" s="16">
        <f>'[1]26'!C54</f>
        <v>0</v>
      </c>
      <c r="D52" s="16">
        <f>'[1]26'!D54</f>
        <v>183</v>
      </c>
      <c r="E52" s="16">
        <f>'[1]26'!E54</f>
        <v>0</v>
      </c>
      <c r="F52" s="15">
        <f t="shared" si="6"/>
        <v>303</v>
      </c>
      <c r="G52" s="15">
        <f>'[1]26'!H54</f>
        <v>120</v>
      </c>
      <c r="H52" s="16">
        <f>'[1]26'!I54</f>
        <v>0</v>
      </c>
      <c r="I52" s="16">
        <f>'[1]26'!J54</f>
        <v>32</v>
      </c>
      <c r="J52" s="16">
        <f>'[1]26'!K54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'[1]26'!B55</f>
        <v>120</v>
      </c>
      <c r="C53" s="16">
        <f>'[1]26'!C55</f>
        <v>0</v>
      </c>
      <c r="D53" s="16">
        <f>'[1]26'!D55</f>
        <v>183</v>
      </c>
      <c r="E53" s="16">
        <f>'[1]26'!E55</f>
        <v>0</v>
      </c>
      <c r="F53" s="15">
        <f t="shared" si="6"/>
        <v>303</v>
      </c>
      <c r="G53" s="15">
        <f>'[1]26'!H55</f>
        <v>120</v>
      </c>
      <c r="H53" s="16">
        <f>'[1]26'!I55</f>
        <v>0</v>
      </c>
      <c r="I53" s="16">
        <f>'[1]26'!J55</f>
        <v>32</v>
      </c>
      <c r="J53" s="16">
        <f>'[1]26'!K55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'[1]26'!B56</f>
        <v>120</v>
      </c>
      <c r="C54" s="16">
        <f>'[1]26'!C56</f>
        <v>0</v>
      </c>
      <c r="D54" s="16">
        <f>'[1]26'!D56</f>
        <v>183</v>
      </c>
      <c r="E54" s="16">
        <f>'[1]26'!E56</f>
        <v>0</v>
      </c>
      <c r="F54" s="15">
        <f t="shared" si="6"/>
        <v>303</v>
      </c>
      <c r="G54" s="15">
        <f>'[1]26'!H56</f>
        <v>120</v>
      </c>
      <c r="H54" s="16">
        <f>'[1]26'!I56</f>
        <v>0</v>
      </c>
      <c r="I54" s="16">
        <f>'[1]26'!J56</f>
        <v>32</v>
      </c>
      <c r="J54" s="16">
        <f>'[1]26'!K56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'[1]26'!B57</f>
        <v>120</v>
      </c>
      <c r="C55" s="16">
        <f>'[1]26'!C57</f>
        <v>0</v>
      </c>
      <c r="D55" s="16">
        <f>'[1]26'!D57</f>
        <v>183</v>
      </c>
      <c r="E55" s="16">
        <f>'[1]26'!E57</f>
        <v>0</v>
      </c>
      <c r="F55" s="15">
        <f t="shared" si="6"/>
        <v>303</v>
      </c>
      <c r="G55" s="15">
        <f>'[1]26'!H57</f>
        <v>120</v>
      </c>
      <c r="H55" s="16">
        <f>'[1]26'!I57</f>
        <v>0</v>
      </c>
      <c r="I55" s="16">
        <f>'[1]26'!J57</f>
        <v>30</v>
      </c>
      <c r="J55" s="16">
        <f>'[1]26'!K57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'[1]26'!B58</f>
        <v>120</v>
      </c>
      <c r="C56" s="16">
        <f>'[1]26'!C58</f>
        <v>0</v>
      </c>
      <c r="D56" s="16">
        <f>'[1]26'!D58</f>
        <v>183</v>
      </c>
      <c r="E56" s="16">
        <f>'[1]26'!E58</f>
        <v>0</v>
      </c>
      <c r="F56" s="15">
        <f t="shared" si="6"/>
        <v>303</v>
      </c>
      <c r="G56" s="15">
        <f>'[1]26'!H58</f>
        <v>120</v>
      </c>
      <c r="H56" s="16">
        <f>'[1]26'!I58</f>
        <v>0</v>
      </c>
      <c r="I56" s="16">
        <f>'[1]26'!J58</f>
        <v>30</v>
      </c>
      <c r="J56" s="16">
        <f>'[1]26'!K58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'[1]26'!B59</f>
        <v>120</v>
      </c>
      <c r="C57" s="16">
        <f>'[1]26'!C59</f>
        <v>0</v>
      </c>
      <c r="D57" s="16">
        <f>'[1]26'!D59</f>
        <v>183</v>
      </c>
      <c r="E57" s="16">
        <f>'[1]26'!E59</f>
        <v>0</v>
      </c>
      <c r="F57" s="15">
        <f t="shared" si="6"/>
        <v>303</v>
      </c>
      <c r="G57" s="15">
        <f>'[1]26'!H59</f>
        <v>120</v>
      </c>
      <c r="H57" s="16">
        <f>'[1]26'!I59</f>
        <v>0</v>
      </c>
      <c r="I57" s="16">
        <f>'[1]26'!J59</f>
        <v>30</v>
      </c>
      <c r="J57" s="16">
        <f>'[1]26'!K59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'[1]26'!B60</f>
        <v>120</v>
      </c>
      <c r="C58" s="16">
        <f>'[1]26'!C60</f>
        <v>0</v>
      </c>
      <c r="D58" s="16">
        <f>'[1]26'!D60</f>
        <v>183</v>
      </c>
      <c r="E58" s="16">
        <f>'[1]26'!E60</f>
        <v>0</v>
      </c>
      <c r="F58" s="15">
        <f t="shared" si="6"/>
        <v>303</v>
      </c>
      <c r="G58" s="15">
        <f>'[1]26'!H60</f>
        <v>120</v>
      </c>
      <c r="H58" s="16">
        <f>'[1]26'!I60</f>
        <v>0</v>
      </c>
      <c r="I58" s="16">
        <f>'[1]26'!J60</f>
        <v>30</v>
      </c>
      <c r="J58" s="16">
        <f>'[1]26'!K60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'[1]26'!B61</f>
        <v>120</v>
      </c>
      <c r="C59" s="16">
        <f>'[1]26'!C61</f>
        <v>0</v>
      </c>
      <c r="D59" s="16">
        <f>'[1]26'!D61</f>
        <v>183</v>
      </c>
      <c r="E59" s="16">
        <f>'[1]26'!E61</f>
        <v>0</v>
      </c>
      <c r="F59" s="15">
        <f t="shared" si="6"/>
        <v>303</v>
      </c>
      <c r="G59" s="15">
        <f>'[1]26'!H61</f>
        <v>120</v>
      </c>
      <c r="H59" s="16">
        <f>'[1]26'!I61</f>
        <v>0</v>
      </c>
      <c r="I59" s="16">
        <f>'[1]26'!J61</f>
        <v>30</v>
      </c>
      <c r="J59" s="16">
        <f>'[1]26'!K61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'[1]26'!B62</f>
        <v>120</v>
      </c>
      <c r="C60" s="16">
        <f>'[1]26'!C62</f>
        <v>0</v>
      </c>
      <c r="D60" s="16">
        <f>'[1]26'!D62</f>
        <v>183</v>
      </c>
      <c r="E60" s="16">
        <f>'[1]26'!E62</f>
        <v>0</v>
      </c>
      <c r="F60" s="15">
        <f t="shared" si="6"/>
        <v>303</v>
      </c>
      <c r="G60" s="15">
        <f>'[1]26'!H62</f>
        <v>120</v>
      </c>
      <c r="H60" s="16">
        <f>'[1]26'!I62</f>
        <v>0</v>
      </c>
      <c r="I60" s="16">
        <f>'[1]26'!J62</f>
        <v>30</v>
      </c>
      <c r="J60" s="16">
        <f>'[1]26'!K62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'[1]26'!B63</f>
        <v>120</v>
      </c>
      <c r="C61" s="16">
        <f>'[1]26'!C63</f>
        <v>0</v>
      </c>
      <c r="D61" s="16">
        <f>'[1]26'!D63</f>
        <v>183</v>
      </c>
      <c r="E61" s="16">
        <f>'[1]26'!E63</f>
        <v>0</v>
      </c>
      <c r="F61" s="15">
        <f t="shared" si="6"/>
        <v>303</v>
      </c>
      <c r="G61" s="15">
        <f>'[1]26'!H63</f>
        <v>120</v>
      </c>
      <c r="H61" s="16">
        <f>'[1]26'!I63</f>
        <v>0</v>
      </c>
      <c r="I61" s="16">
        <f>'[1]26'!J63</f>
        <v>30</v>
      </c>
      <c r="J61" s="16">
        <f>'[1]26'!K63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'[1]26'!B64</f>
        <v>120</v>
      </c>
      <c r="C62" s="16">
        <f>'[1]26'!C64</f>
        <v>0</v>
      </c>
      <c r="D62" s="16">
        <f>'[1]26'!D64</f>
        <v>183</v>
      </c>
      <c r="E62" s="16">
        <f>'[1]26'!E64</f>
        <v>0</v>
      </c>
      <c r="F62" s="15">
        <f t="shared" si="6"/>
        <v>303</v>
      </c>
      <c r="G62" s="15">
        <f>'[1]26'!H64</f>
        <v>120</v>
      </c>
      <c r="H62" s="16">
        <f>'[1]26'!I64</f>
        <v>0</v>
      </c>
      <c r="I62" s="16">
        <f>'[1]26'!J64</f>
        <v>30</v>
      </c>
      <c r="J62" s="16">
        <f>'[1]26'!K64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'[1]26'!B65</f>
        <v>120</v>
      </c>
      <c r="C63" s="16">
        <f>'[1]26'!C65</f>
        <v>0</v>
      </c>
      <c r="D63" s="16">
        <f>'[1]26'!D65</f>
        <v>183</v>
      </c>
      <c r="E63" s="16">
        <f>'[1]26'!E65</f>
        <v>0</v>
      </c>
      <c r="F63" s="15">
        <f t="shared" si="6"/>
        <v>303</v>
      </c>
      <c r="G63" s="15">
        <f>'[1]26'!H65</f>
        <v>120</v>
      </c>
      <c r="H63" s="16">
        <f>'[1]26'!I65</f>
        <v>0</v>
      </c>
      <c r="I63" s="16">
        <f>'[1]26'!J65</f>
        <v>30</v>
      </c>
      <c r="J63" s="16">
        <f>'[1]26'!K65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'[1]26'!B66</f>
        <v>120</v>
      </c>
      <c r="C64" s="16">
        <f>'[1]26'!C66</f>
        <v>0</v>
      </c>
      <c r="D64" s="16">
        <f>'[1]26'!D66</f>
        <v>183</v>
      </c>
      <c r="E64" s="16">
        <f>'[1]26'!E66</f>
        <v>0</v>
      </c>
      <c r="F64" s="15">
        <f t="shared" si="6"/>
        <v>303</v>
      </c>
      <c r="G64" s="15">
        <f>'[1]26'!H66</f>
        <v>120</v>
      </c>
      <c r="H64" s="16">
        <f>'[1]26'!I66</f>
        <v>0</v>
      </c>
      <c r="I64" s="16">
        <f>'[1]26'!J66</f>
        <v>29</v>
      </c>
      <c r="J64" s="16">
        <f>'[1]26'!K66</f>
        <v>0</v>
      </c>
      <c r="K64" s="15">
        <f t="shared" si="4"/>
        <v>149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29</v>
      </c>
      <c r="P64" s="16">
        <f t="shared" si="10"/>
        <v>0</v>
      </c>
      <c r="Q64" s="17">
        <f t="shared" si="5"/>
        <v>149</v>
      </c>
    </row>
    <row r="65" spans="1:19">
      <c r="A65" s="8" t="s">
        <v>107</v>
      </c>
      <c r="B65" s="15">
        <f>'[1]26'!B67</f>
        <v>120</v>
      </c>
      <c r="C65" s="16">
        <f>'[1]26'!C67</f>
        <v>0</v>
      </c>
      <c r="D65" s="16">
        <f>'[1]26'!D67</f>
        <v>183</v>
      </c>
      <c r="E65" s="16">
        <f>'[1]26'!E67</f>
        <v>0</v>
      </c>
      <c r="F65" s="15">
        <f t="shared" si="6"/>
        <v>303</v>
      </c>
      <c r="G65" s="15">
        <f>'[1]26'!H67</f>
        <v>120</v>
      </c>
      <c r="H65" s="16">
        <f>'[1]26'!I67</f>
        <v>0</v>
      </c>
      <c r="I65" s="16">
        <f>'[1]26'!J67</f>
        <v>29</v>
      </c>
      <c r="J65" s="16">
        <f>'[1]26'!K67</f>
        <v>0</v>
      </c>
      <c r="K65" s="15">
        <f t="shared" si="4"/>
        <v>149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29</v>
      </c>
      <c r="P65" s="16">
        <f t="shared" si="10"/>
        <v>0</v>
      </c>
      <c r="Q65" s="17">
        <f t="shared" si="5"/>
        <v>149</v>
      </c>
    </row>
    <row r="66" spans="1:19">
      <c r="A66" s="8" t="s">
        <v>108</v>
      </c>
      <c r="B66" s="15">
        <f>'[1]26'!B68</f>
        <v>120</v>
      </c>
      <c r="C66" s="16">
        <f>'[1]26'!C68</f>
        <v>0</v>
      </c>
      <c r="D66" s="16">
        <f>'[1]26'!D68</f>
        <v>183</v>
      </c>
      <c r="E66" s="16">
        <f>'[1]26'!E68</f>
        <v>0</v>
      </c>
      <c r="F66" s="15">
        <f t="shared" si="6"/>
        <v>303</v>
      </c>
      <c r="G66" s="15">
        <f>'[1]26'!H68</f>
        <v>120</v>
      </c>
      <c r="H66" s="16">
        <f>'[1]26'!I68</f>
        <v>0</v>
      </c>
      <c r="I66" s="16">
        <f>'[1]26'!J68</f>
        <v>29</v>
      </c>
      <c r="J66" s="16">
        <f>'[1]26'!K68</f>
        <v>0</v>
      </c>
      <c r="K66" s="15">
        <f t="shared" si="4"/>
        <v>149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29</v>
      </c>
      <c r="P66" s="16">
        <f t="shared" si="10"/>
        <v>0</v>
      </c>
      <c r="Q66" s="17">
        <f t="shared" si="5"/>
        <v>149</v>
      </c>
    </row>
    <row r="67" spans="1:19">
      <c r="A67" s="8" t="s">
        <v>109</v>
      </c>
      <c r="B67" s="15">
        <f>'[1]26'!B69</f>
        <v>120</v>
      </c>
      <c r="C67" s="16">
        <f>'[1]26'!C69</f>
        <v>0</v>
      </c>
      <c r="D67" s="16">
        <f>'[1]26'!D69</f>
        <v>183</v>
      </c>
      <c r="E67" s="16">
        <f>'[1]26'!E69</f>
        <v>0</v>
      </c>
      <c r="F67" s="15">
        <f t="shared" si="6"/>
        <v>303</v>
      </c>
      <c r="G67" s="15">
        <f>'[1]26'!H69</f>
        <v>120</v>
      </c>
      <c r="H67" s="16">
        <f>'[1]26'!I69</f>
        <v>0</v>
      </c>
      <c r="I67" s="16">
        <f>'[1]26'!J69</f>
        <v>30</v>
      </c>
      <c r="J67" s="16">
        <f>'[1]26'!K69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'[1]26'!B70</f>
        <v>120</v>
      </c>
      <c r="C68" s="16">
        <f>'[1]26'!C70</f>
        <v>0</v>
      </c>
      <c r="D68" s="16">
        <f>'[1]26'!D70</f>
        <v>183</v>
      </c>
      <c r="E68" s="16">
        <f>'[1]26'!E70</f>
        <v>0</v>
      </c>
      <c r="F68" s="15">
        <f t="shared" si="6"/>
        <v>303</v>
      </c>
      <c r="G68" s="15">
        <f>'[1]26'!H70</f>
        <v>120</v>
      </c>
      <c r="H68" s="16">
        <f>'[1]26'!I70</f>
        <v>0</v>
      </c>
      <c r="I68" s="16">
        <f>'[1]26'!J70</f>
        <v>30</v>
      </c>
      <c r="J68" s="16">
        <f>'[1]26'!K70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'[1]26'!B71</f>
        <v>120</v>
      </c>
      <c r="C69" s="16">
        <f>'[1]26'!C71</f>
        <v>0</v>
      </c>
      <c r="D69" s="16">
        <f>'[1]26'!D71</f>
        <v>183</v>
      </c>
      <c r="E69" s="16">
        <f>'[1]26'!E71</f>
        <v>0</v>
      </c>
      <c r="F69" s="15">
        <f t="shared" ref="F69:F98" si="17">SUM(B69:E69)</f>
        <v>303</v>
      </c>
      <c r="G69" s="15">
        <f>'[1]26'!H71</f>
        <v>120</v>
      </c>
      <c r="H69" s="16">
        <f>'[1]26'!I71</f>
        <v>0</v>
      </c>
      <c r="I69" s="16">
        <f>'[1]26'!J71</f>
        <v>30</v>
      </c>
      <c r="J69" s="16">
        <f>'[1]26'!K71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'[1]26'!B72</f>
        <v>120</v>
      </c>
      <c r="C70" s="16">
        <f>'[1]26'!C72</f>
        <v>0</v>
      </c>
      <c r="D70" s="16">
        <f>'[1]26'!D72</f>
        <v>183</v>
      </c>
      <c r="E70" s="16">
        <f>'[1]26'!E72</f>
        <v>0</v>
      </c>
      <c r="F70" s="15">
        <f t="shared" si="17"/>
        <v>303</v>
      </c>
      <c r="G70" s="15">
        <f>'[1]26'!H72</f>
        <v>120</v>
      </c>
      <c r="H70" s="16">
        <f>'[1]26'!I72</f>
        <v>0</v>
      </c>
      <c r="I70" s="16">
        <f>'[1]26'!J72</f>
        <v>30</v>
      </c>
      <c r="J70" s="16">
        <f>'[1]26'!K72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'[1]26'!B73</f>
        <v>120</v>
      </c>
      <c r="C71" s="16">
        <f>'[1]26'!C73</f>
        <v>0</v>
      </c>
      <c r="D71" s="16">
        <f>'[1]26'!D73</f>
        <v>187</v>
      </c>
      <c r="E71" s="16">
        <f>'[1]26'!E73</f>
        <v>0</v>
      </c>
      <c r="F71" s="15">
        <f t="shared" si="17"/>
        <v>307</v>
      </c>
      <c r="G71" s="15">
        <f>'[1]26'!H73</f>
        <v>120</v>
      </c>
      <c r="H71" s="16">
        <f>'[1]26'!I73</f>
        <v>0</v>
      </c>
      <c r="I71" s="16">
        <f>'[1]26'!J73</f>
        <v>32</v>
      </c>
      <c r="J71" s="16">
        <f>'[1]26'!K73</f>
        <v>0</v>
      </c>
      <c r="K71" s="15">
        <f t="shared" si="15"/>
        <v>152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32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'[1]26'!B74</f>
        <v>120</v>
      </c>
      <c r="C72" s="16">
        <f>'[1]26'!C74</f>
        <v>0</v>
      </c>
      <c r="D72" s="16">
        <f>'[1]26'!D74</f>
        <v>187</v>
      </c>
      <c r="E72" s="16">
        <f>'[1]26'!E74</f>
        <v>0</v>
      </c>
      <c r="F72" s="15">
        <f t="shared" si="17"/>
        <v>307</v>
      </c>
      <c r="G72" s="15">
        <f>'[1]26'!H74</f>
        <v>120</v>
      </c>
      <c r="H72" s="16">
        <f>'[1]26'!I74</f>
        <v>0</v>
      </c>
      <c r="I72" s="16">
        <f>'[1]26'!J74</f>
        <v>32</v>
      </c>
      <c r="J72" s="16">
        <f>'[1]26'!K74</f>
        <v>0</v>
      </c>
      <c r="K72" s="15">
        <f t="shared" si="15"/>
        <v>152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32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'[1]26'!B75</f>
        <v>120</v>
      </c>
      <c r="C73" s="16">
        <f>'[1]26'!C75</f>
        <v>0</v>
      </c>
      <c r="D73" s="16">
        <f>'[1]26'!D75</f>
        <v>187</v>
      </c>
      <c r="E73" s="16">
        <f>'[1]26'!E75</f>
        <v>0</v>
      </c>
      <c r="F73" s="15">
        <f t="shared" si="17"/>
        <v>307</v>
      </c>
      <c r="G73" s="15">
        <f>'[1]26'!H75</f>
        <v>120</v>
      </c>
      <c r="H73" s="16">
        <f>'[1]26'!I75</f>
        <v>0</v>
      </c>
      <c r="I73" s="16">
        <f>'[1]26'!J75</f>
        <v>32</v>
      </c>
      <c r="J73" s="16">
        <f>'[1]26'!K75</f>
        <v>0</v>
      </c>
      <c r="K73" s="15">
        <f t="shared" si="15"/>
        <v>152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32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'[1]26'!B76</f>
        <v>120</v>
      </c>
      <c r="C74" s="16">
        <f>'[1]26'!C76</f>
        <v>0</v>
      </c>
      <c r="D74" s="16">
        <f>'[1]26'!D76</f>
        <v>187</v>
      </c>
      <c r="E74" s="16">
        <f>'[1]26'!E76</f>
        <v>0</v>
      </c>
      <c r="F74" s="15">
        <f t="shared" si="17"/>
        <v>307</v>
      </c>
      <c r="G74" s="15">
        <f>'[1]26'!H76</f>
        <v>120</v>
      </c>
      <c r="H74" s="16">
        <f>'[1]26'!I76</f>
        <v>0</v>
      </c>
      <c r="I74" s="16">
        <f>'[1]26'!J76</f>
        <v>32</v>
      </c>
      <c r="J74" s="16">
        <f>'[1]26'!K76</f>
        <v>0</v>
      </c>
      <c r="K74" s="15">
        <f t="shared" si="15"/>
        <v>152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32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'[1]26'!B77</f>
        <v>120</v>
      </c>
      <c r="C75" s="16">
        <f>'[1]26'!C77</f>
        <v>0</v>
      </c>
      <c r="D75" s="16">
        <f>'[1]26'!D77</f>
        <v>187</v>
      </c>
      <c r="E75" s="16">
        <f>'[1]26'!E77</f>
        <v>0</v>
      </c>
      <c r="F75" s="15">
        <f t="shared" si="17"/>
        <v>307</v>
      </c>
      <c r="G75" s="15">
        <f>'[1]26'!H77</f>
        <v>120</v>
      </c>
      <c r="H75" s="16">
        <f>'[1]26'!I77</f>
        <v>0</v>
      </c>
      <c r="I75" s="16">
        <f>'[1]26'!J77</f>
        <v>32</v>
      </c>
      <c r="J75" s="16">
        <f>'[1]26'!K77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'[1]26'!B78</f>
        <v>120</v>
      </c>
      <c r="C76" s="16">
        <f>'[1]26'!C78</f>
        <v>0</v>
      </c>
      <c r="D76" s="16">
        <f>'[1]26'!D78</f>
        <v>187</v>
      </c>
      <c r="E76" s="16">
        <f>'[1]26'!E78</f>
        <v>0</v>
      </c>
      <c r="F76" s="15">
        <f t="shared" si="17"/>
        <v>307</v>
      </c>
      <c r="G76" s="15">
        <f>'[1]26'!H78</f>
        <v>120</v>
      </c>
      <c r="H76" s="16">
        <f>'[1]26'!I78</f>
        <v>0</v>
      </c>
      <c r="I76" s="16">
        <f>'[1]26'!J78</f>
        <v>32</v>
      </c>
      <c r="J76" s="16">
        <f>'[1]26'!K78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'[1]26'!B79</f>
        <v>120</v>
      </c>
      <c r="C77" s="16">
        <f>'[1]26'!C79</f>
        <v>0</v>
      </c>
      <c r="D77" s="16">
        <f>'[1]26'!D79</f>
        <v>187</v>
      </c>
      <c r="E77" s="16">
        <f>'[1]26'!E79</f>
        <v>0</v>
      </c>
      <c r="F77" s="15">
        <f t="shared" si="17"/>
        <v>307</v>
      </c>
      <c r="G77" s="15">
        <f>'[1]26'!H79</f>
        <v>120</v>
      </c>
      <c r="H77" s="16">
        <f>'[1]26'!I79</f>
        <v>0</v>
      </c>
      <c r="I77" s="16">
        <f>'[1]26'!J79</f>
        <v>32</v>
      </c>
      <c r="J77" s="16">
        <f>'[1]26'!K79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'[1]26'!B80</f>
        <v>120</v>
      </c>
      <c r="C78" s="16">
        <f>'[1]26'!C80</f>
        <v>0</v>
      </c>
      <c r="D78" s="16">
        <f>'[1]26'!D80</f>
        <v>187</v>
      </c>
      <c r="E78" s="16">
        <f>'[1]26'!E80</f>
        <v>0</v>
      </c>
      <c r="F78" s="15">
        <f t="shared" si="17"/>
        <v>307</v>
      </c>
      <c r="G78" s="15">
        <f>'[1]26'!H80</f>
        <v>120</v>
      </c>
      <c r="H78" s="16">
        <f>'[1]26'!I80</f>
        <v>0</v>
      </c>
      <c r="I78" s="16">
        <f>'[1]26'!J80</f>
        <v>32</v>
      </c>
      <c r="J78" s="16">
        <f>'[1]26'!K80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'[1]26'!B81</f>
        <v>120</v>
      </c>
      <c r="C79" s="16">
        <f>'[1]26'!C81</f>
        <v>0</v>
      </c>
      <c r="D79" s="16">
        <f>'[1]26'!D81</f>
        <v>187</v>
      </c>
      <c r="E79" s="16">
        <f>'[1]26'!E81</f>
        <v>0</v>
      </c>
      <c r="F79" s="15">
        <f t="shared" si="17"/>
        <v>307</v>
      </c>
      <c r="G79" s="15">
        <f>'[1]26'!H81</f>
        <v>120</v>
      </c>
      <c r="H79" s="16">
        <f>'[1]26'!I81</f>
        <v>0</v>
      </c>
      <c r="I79" s="16">
        <f>'[1]26'!J81</f>
        <v>32</v>
      </c>
      <c r="J79" s="16">
        <f>'[1]26'!K81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'[1]26'!B82</f>
        <v>120</v>
      </c>
      <c r="C80" s="16">
        <f>'[1]26'!C82</f>
        <v>0</v>
      </c>
      <c r="D80" s="16">
        <f>'[1]26'!D82</f>
        <v>187</v>
      </c>
      <c r="E80" s="16">
        <f>'[1]26'!E82</f>
        <v>0</v>
      </c>
      <c r="F80" s="15">
        <f t="shared" si="17"/>
        <v>307</v>
      </c>
      <c r="G80" s="15">
        <f>'[1]26'!H82</f>
        <v>120</v>
      </c>
      <c r="H80" s="16">
        <f>'[1]26'!I82</f>
        <v>0</v>
      </c>
      <c r="I80" s="16">
        <f>'[1]26'!J82</f>
        <v>32</v>
      </c>
      <c r="J80" s="16">
        <f>'[1]26'!K82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'[1]26'!B83</f>
        <v>120</v>
      </c>
      <c r="C81" s="16">
        <f>'[1]26'!C83</f>
        <v>0</v>
      </c>
      <c r="D81" s="16">
        <f>'[1]26'!D83</f>
        <v>187</v>
      </c>
      <c r="E81" s="16">
        <f>'[1]26'!E83</f>
        <v>0</v>
      </c>
      <c r="F81" s="15">
        <f t="shared" si="17"/>
        <v>307</v>
      </c>
      <c r="G81" s="15">
        <f>'[1]26'!H83</f>
        <v>120</v>
      </c>
      <c r="H81" s="16">
        <f>'[1]26'!I83</f>
        <v>0</v>
      </c>
      <c r="I81" s="16">
        <f>'[1]26'!J83</f>
        <v>32</v>
      </c>
      <c r="J81" s="16">
        <f>'[1]26'!K83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'[1]26'!B84</f>
        <v>120</v>
      </c>
      <c r="C82" s="16">
        <f>'[1]26'!C84</f>
        <v>0</v>
      </c>
      <c r="D82" s="16">
        <f>'[1]26'!D84</f>
        <v>187</v>
      </c>
      <c r="E82" s="16">
        <f>'[1]26'!E84</f>
        <v>0</v>
      </c>
      <c r="F82" s="15">
        <f t="shared" si="17"/>
        <v>307</v>
      </c>
      <c r="G82" s="15">
        <f>'[1]26'!H84</f>
        <v>120</v>
      </c>
      <c r="H82" s="16">
        <f>'[1]26'!I84</f>
        <v>0</v>
      </c>
      <c r="I82" s="16">
        <f>'[1]26'!J84</f>
        <v>32</v>
      </c>
      <c r="J82" s="16">
        <f>'[1]26'!K84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'[1]26'!B85</f>
        <v>120</v>
      </c>
      <c r="C83" s="16">
        <f>'[1]26'!C85</f>
        <v>0</v>
      </c>
      <c r="D83" s="16">
        <f>'[1]26'!D85</f>
        <v>187</v>
      </c>
      <c r="E83" s="16">
        <f>'[1]26'!E85</f>
        <v>0</v>
      </c>
      <c r="F83" s="15">
        <f t="shared" si="17"/>
        <v>307</v>
      </c>
      <c r="G83" s="15">
        <f>'[1]26'!H85</f>
        <v>120</v>
      </c>
      <c r="H83" s="16">
        <f>'[1]26'!I85</f>
        <v>0</v>
      </c>
      <c r="I83" s="16">
        <f>'[1]26'!J85</f>
        <v>32</v>
      </c>
      <c r="J83" s="16">
        <f>'[1]26'!K85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'[1]26'!B86</f>
        <v>120</v>
      </c>
      <c r="C84" s="16">
        <f>'[1]26'!C86</f>
        <v>0</v>
      </c>
      <c r="D84" s="16">
        <f>'[1]26'!D86</f>
        <v>187</v>
      </c>
      <c r="E84" s="16">
        <f>'[1]26'!E86</f>
        <v>0</v>
      </c>
      <c r="F84" s="15">
        <f t="shared" si="17"/>
        <v>307</v>
      </c>
      <c r="G84" s="15">
        <f>'[1]26'!H86</f>
        <v>120</v>
      </c>
      <c r="H84" s="16">
        <f>'[1]26'!I86</f>
        <v>0</v>
      </c>
      <c r="I84" s="16">
        <f>'[1]26'!J86</f>
        <v>32</v>
      </c>
      <c r="J84" s="16">
        <f>'[1]26'!K86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'[1]26'!B87</f>
        <v>120</v>
      </c>
      <c r="C85" s="16">
        <f>'[1]26'!C87</f>
        <v>0</v>
      </c>
      <c r="D85" s="16">
        <f>'[1]26'!D87</f>
        <v>187</v>
      </c>
      <c r="E85" s="16">
        <f>'[1]26'!E87</f>
        <v>0</v>
      </c>
      <c r="F85" s="15">
        <f t="shared" si="17"/>
        <v>307</v>
      </c>
      <c r="G85" s="15">
        <f>'[1]26'!H87</f>
        <v>120</v>
      </c>
      <c r="H85" s="16">
        <f>'[1]26'!I87</f>
        <v>0</v>
      </c>
      <c r="I85" s="16">
        <f>'[1]26'!J87</f>
        <v>32</v>
      </c>
      <c r="J85" s="16">
        <f>'[1]26'!K87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'[1]26'!B88</f>
        <v>120</v>
      </c>
      <c r="C86" s="16">
        <f>'[1]26'!C88</f>
        <v>0</v>
      </c>
      <c r="D86" s="16">
        <f>'[1]26'!D88</f>
        <v>187</v>
      </c>
      <c r="E86" s="16">
        <f>'[1]26'!E88</f>
        <v>0</v>
      </c>
      <c r="F86" s="15">
        <f t="shared" si="17"/>
        <v>307</v>
      </c>
      <c r="G86" s="15">
        <f>'[1]26'!H88</f>
        <v>120</v>
      </c>
      <c r="H86" s="16">
        <f>'[1]26'!I88</f>
        <v>0</v>
      </c>
      <c r="I86" s="16">
        <f>'[1]26'!J88</f>
        <v>32</v>
      </c>
      <c r="J86" s="16">
        <f>'[1]26'!K88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'[1]26'!B89</f>
        <v>120</v>
      </c>
      <c r="C87" s="16">
        <f>'[1]26'!C89</f>
        <v>0</v>
      </c>
      <c r="D87" s="16">
        <f>'[1]26'!D89</f>
        <v>187</v>
      </c>
      <c r="E87" s="16">
        <f>'[1]26'!E89</f>
        <v>0</v>
      </c>
      <c r="F87" s="15">
        <f t="shared" si="17"/>
        <v>307</v>
      </c>
      <c r="G87" s="15">
        <f>'[1]26'!H89</f>
        <v>120</v>
      </c>
      <c r="H87" s="16">
        <f>'[1]26'!I89</f>
        <v>0</v>
      </c>
      <c r="I87" s="16">
        <f>'[1]26'!J89</f>
        <v>32</v>
      </c>
      <c r="J87" s="16">
        <f>'[1]26'!K89</f>
        <v>0</v>
      </c>
      <c r="K87" s="15">
        <f t="shared" si="15"/>
        <v>152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32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'[1]26'!B90</f>
        <v>120</v>
      </c>
      <c r="C88" s="16">
        <f>'[1]26'!C90</f>
        <v>0</v>
      </c>
      <c r="D88" s="16">
        <f>'[1]26'!D90</f>
        <v>187</v>
      </c>
      <c r="E88" s="16">
        <f>'[1]26'!E90</f>
        <v>0</v>
      </c>
      <c r="F88" s="15">
        <f t="shared" si="17"/>
        <v>307</v>
      </c>
      <c r="G88" s="15">
        <f>'[1]26'!H90</f>
        <v>120</v>
      </c>
      <c r="H88" s="16">
        <f>'[1]26'!I90</f>
        <v>0</v>
      </c>
      <c r="I88" s="16">
        <f>'[1]26'!J90</f>
        <v>35</v>
      </c>
      <c r="J88" s="16">
        <f>'[1]26'!K90</f>
        <v>0</v>
      </c>
      <c r="K88" s="15">
        <f t="shared" si="15"/>
        <v>155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35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'[1]26'!B91</f>
        <v>120</v>
      </c>
      <c r="C89" s="16">
        <f>'[1]26'!C91</f>
        <v>0</v>
      </c>
      <c r="D89" s="16">
        <f>'[1]26'!D91</f>
        <v>187</v>
      </c>
      <c r="E89" s="16">
        <f>'[1]26'!E91</f>
        <v>0</v>
      </c>
      <c r="F89" s="15">
        <f t="shared" si="17"/>
        <v>307</v>
      </c>
      <c r="G89" s="15">
        <f>'[1]26'!H91</f>
        <v>120</v>
      </c>
      <c r="H89" s="16">
        <f>'[1]26'!I91</f>
        <v>0</v>
      </c>
      <c r="I89" s="16">
        <f>'[1]26'!J91</f>
        <v>35</v>
      </c>
      <c r="J89" s="16">
        <f>'[1]26'!K91</f>
        <v>0</v>
      </c>
      <c r="K89" s="15">
        <f t="shared" si="15"/>
        <v>155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35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'[1]26'!B92</f>
        <v>120</v>
      </c>
      <c r="C90" s="16">
        <f>'[1]26'!C92</f>
        <v>0</v>
      </c>
      <c r="D90" s="16">
        <f>'[1]26'!D92</f>
        <v>187</v>
      </c>
      <c r="E90" s="16">
        <f>'[1]26'!E92</f>
        <v>0</v>
      </c>
      <c r="F90" s="15">
        <f t="shared" si="17"/>
        <v>307</v>
      </c>
      <c r="G90" s="15">
        <f>'[1]26'!H92</f>
        <v>120</v>
      </c>
      <c r="H90" s="16">
        <f>'[1]26'!I92</f>
        <v>0</v>
      </c>
      <c r="I90" s="16">
        <f>'[1]26'!J92</f>
        <v>35</v>
      </c>
      <c r="J90" s="16">
        <f>'[1]26'!K92</f>
        <v>0</v>
      </c>
      <c r="K90" s="15">
        <f t="shared" si="15"/>
        <v>155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35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'[1]26'!B93</f>
        <v>120</v>
      </c>
      <c r="C91" s="16">
        <f>'[1]26'!C93</f>
        <v>0</v>
      </c>
      <c r="D91" s="16">
        <f>'[1]26'!D93</f>
        <v>187</v>
      </c>
      <c r="E91" s="16">
        <f>'[1]26'!E93</f>
        <v>0</v>
      </c>
      <c r="F91" s="15">
        <f t="shared" si="17"/>
        <v>307</v>
      </c>
      <c r="G91" s="15">
        <f>'[1]26'!H93</f>
        <v>120</v>
      </c>
      <c r="H91" s="16">
        <f>'[1]26'!I93</f>
        <v>0</v>
      </c>
      <c r="I91" s="16">
        <f>'[1]26'!J93</f>
        <v>35</v>
      </c>
      <c r="J91" s="16">
        <f>'[1]26'!K93</f>
        <v>0</v>
      </c>
      <c r="K91" s="15">
        <f t="shared" si="15"/>
        <v>155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35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'[1]26'!B94</f>
        <v>120</v>
      </c>
      <c r="C92" s="16">
        <f>'[1]26'!C94</f>
        <v>0</v>
      </c>
      <c r="D92" s="16">
        <f>'[1]26'!D94</f>
        <v>187</v>
      </c>
      <c r="E92" s="16">
        <f>'[1]26'!E94</f>
        <v>0</v>
      </c>
      <c r="F92" s="15">
        <f t="shared" si="17"/>
        <v>307</v>
      </c>
      <c r="G92" s="15">
        <f>'[1]26'!H94</f>
        <v>120</v>
      </c>
      <c r="H92" s="16">
        <f>'[1]26'!I94</f>
        <v>0</v>
      </c>
      <c r="I92" s="16">
        <f>'[1]26'!J94</f>
        <v>35</v>
      </c>
      <c r="J92" s="16">
        <f>'[1]26'!K94</f>
        <v>0</v>
      </c>
      <c r="K92" s="15">
        <f t="shared" si="15"/>
        <v>155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35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'[1]26'!B95</f>
        <v>120</v>
      </c>
      <c r="C93" s="16">
        <f>'[1]26'!C95</f>
        <v>0</v>
      </c>
      <c r="D93" s="16">
        <f>'[1]26'!D95</f>
        <v>187</v>
      </c>
      <c r="E93" s="16">
        <f>'[1]26'!E95</f>
        <v>0</v>
      </c>
      <c r="F93" s="15">
        <f t="shared" si="17"/>
        <v>307</v>
      </c>
      <c r="G93" s="15">
        <f>'[1]26'!H95</f>
        <v>120</v>
      </c>
      <c r="H93" s="16">
        <f>'[1]26'!I95</f>
        <v>0</v>
      </c>
      <c r="I93" s="16">
        <f>'[1]26'!J95</f>
        <v>35</v>
      </c>
      <c r="J93" s="16">
        <f>'[1]26'!K95</f>
        <v>0</v>
      </c>
      <c r="K93" s="15">
        <f t="shared" si="15"/>
        <v>155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35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'[1]26'!B96</f>
        <v>120</v>
      </c>
      <c r="C94" s="16">
        <f>'[1]26'!C96</f>
        <v>0</v>
      </c>
      <c r="D94" s="16">
        <f>'[1]26'!D96</f>
        <v>187</v>
      </c>
      <c r="E94" s="16">
        <f>'[1]26'!E96</f>
        <v>0</v>
      </c>
      <c r="F94" s="15">
        <f t="shared" si="17"/>
        <v>307</v>
      </c>
      <c r="G94" s="15">
        <f>'[1]26'!H96</f>
        <v>120</v>
      </c>
      <c r="H94" s="16">
        <f>'[1]26'!I96</f>
        <v>0</v>
      </c>
      <c r="I94" s="16">
        <f>'[1]26'!J96</f>
        <v>35</v>
      </c>
      <c r="J94" s="16">
        <f>'[1]26'!K96</f>
        <v>0</v>
      </c>
      <c r="K94" s="15">
        <f t="shared" si="15"/>
        <v>155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35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'[1]26'!B97</f>
        <v>120</v>
      </c>
      <c r="C95" s="16">
        <f>'[1]26'!C97</f>
        <v>0</v>
      </c>
      <c r="D95" s="16">
        <f>'[1]26'!D97</f>
        <v>187</v>
      </c>
      <c r="E95" s="16">
        <f>'[1]26'!E97</f>
        <v>0</v>
      </c>
      <c r="F95" s="15">
        <f t="shared" si="17"/>
        <v>307</v>
      </c>
      <c r="G95" s="15">
        <f>'[1]26'!H97</f>
        <v>120</v>
      </c>
      <c r="H95" s="16">
        <f>'[1]26'!I97</f>
        <v>0</v>
      </c>
      <c r="I95" s="16">
        <f>'[1]26'!J97</f>
        <v>35</v>
      </c>
      <c r="J95" s="16">
        <f>'[1]26'!K97</f>
        <v>0</v>
      </c>
      <c r="K95" s="15">
        <f t="shared" si="15"/>
        <v>155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35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'[1]26'!B98</f>
        <v>120</v>
      </c>
      <c r="C96" s="16">
        <f>'[1]26'!C98</f>
        <v>0</v>
      </c>
      <c r="D96" s="16">
        <f>'[1]26'!D98</f>
        <v>187</v>
      </c>
      <c r="E96" s="16">
        <f>'[1]26'!E98</f>
        <v>0</v>
      </c>
      <c r="F96" s="15">
        <f t="shared" si="17"/>
        <v>307</v>
      </c>
      <c r="G96" s="15">
        <f>'[1]26'!H98</f>
        <v>120</v>
      </c>
      <c r="H96" s="16">
        <f>'[1]26'!I98</f>
        <v>0</v>
      </c>
      <c r="I96" s="16">
        <f>'[1]26'!J98</f>
        <v>35</v>
      </c>
      <c r="J96" s="16">
        <f>'[1]26'!K98</f>
        <v>0</v>
      </c>
      <c r="K96" s="15">
        <f t="shared" si="15"/>
        <v>155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35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'[1]26'!B99</f>
        <v>120</v>
      </c>
      <c r="C97" s="16">
        <f>'[1]26'!C99</f>
        <v>0</v>
      </c>
      <c r="D97" s="16">
        <f>'[1]26'!D99</f>
        <v>187</v>
      </c>
      <c r="E97" s="16">
        <f>'[1]26'!E99</f>
        <v>0</v>
      </c>
      <c r="F97" s="15">
        <f t="shared" si="17"/>
        <v>307</v>
      </c>
      <c r="G97" s="15">
        <f>'[1]26'!H99</f>
        <v>120</v>
      </c>
      <c r="H97" s="16">
        <f>'[1]26'!I99</f>
        <v>0</v>
      </c>
      <c r="I97" s="16">
        <f>'[1]26'!J99</f>
        <v>35</v>
      </c>
      <c r="J97" s="16">
        <f>'[1]26'!K99</f>
        <v>0</v>
      </c>
      <c r="K97" s="15">
        <f t="shared" si="15"/>
        <v>155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35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'[1]26'!B100</f>
        <v>120</v>
      </c>
      <c r="C98" s="16">
        <f>'[1]26'!C100</f>
        <v>0</v>
      </c>
      <c r="D98" s="16">
        <f>'[1]26'!D100</f>
        <v>187</v>
      </c>
      <c r="E98" s="16">
        <f>'[1]26'!E100</f>
        <v>0</v>
      </c>
      <c r="F98" s="15">
        <f t="shared" si="17"/>
        <v>307</v>
      </c>
      <c r="G98" s="15">
        <f>'[1]26'!H100</f>
        <v>120</v>
      </c>
      <c r="H98" s="16">
        <f>'[1]26'!I100</f>
        <v>0</v>
      </c>
      <c r="I98" s="16">
        <f>'[1]26'!J100</f>
        <v>35</v>
      </c>
      <c r="J98" s="16">
        <f>'[1]26'!K100</f>
        <v>0</v>
      </c>
      <c r="K98" s="15">
        <f t="shared" si="15"/>
        <v>155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35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4.49</v>
      </c>
      <c r="E99" s="15">
        <f t="shared" si="18"/>
        <v>0</v>
      </c>
      <c r="F99" s="15">
        <f t="shared" si="18"/>
        <v>7.37</v>
      </c>
      <c r="G99" s="15">
        <f t="shared" si="18"/>
        <v>2.88</v>
      </c>
      <c r="H99" s="15">
        <f t="shared" si="18"/>
        <v>0</v>
      </c>
      <c r="I99" s="15">
        <f t="shared" si="18"/>
        <v>0.79025000000000001</v>
      </c>
      <c r="J99" s="15">
        <f t="shared" si="18"/>
        <v>0</v>
      </c>
      <c r="K99" s="15">
        <f t="shared" si="18"/>
        <v>3.6702499999999998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0.79025000000000001</v>
      </c>
      <c r="P99" s="15">
        <f t="shared" si="18"/>
        <v>0</v>
      </c>
      <c r="Q99" s="15">
        <f t="shared" si="18"/>
        <v>3.6702499999999998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44768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'[2]26'!B5</f>
        <v>42</v>
      </c>
      <c r="C3" s="201">
        <f>'[2]26'!C5</f>
        <v>30</v>
      </c>
      <c r="D3" s="201">
        <f>'[2]26'!D5</f>
        <v>0</v>
      </c>
      <c r="E3" s="201">
        <f>'[2]26'!E5</f>
        <v>0</v>
      </c>
      <c r="F3" s="15">
        <f>SUM(B3:E3)</f>
        <v>72</v>
      </c>
      <c r="G3" s="200">
        <f>'[2]26'!H5</f>
        <v>36</v>
      </c>
      <c r="H3" s="201">
        <f>'[2]26'!I5</f>
        <v>0</v>
      </c>
      <c r="I3" s="201">
        <f>'[2]26'!J5</f>
        <v>0</v>
      </c>
      <c r="J3" s="201">
        <f>'[2]26'!K5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0">
        <f>'[2]26'!B6</f>
        <v>42</v>
      </c>
      <c r="C4" s="201">
        <f>'[2]26'!C6</f>
        <v>30</v>
      </c>
      <c r="D4" s="201">
        <f>'[2]26'!D6</f>
        <v>0</v>
      </c>
      <c r="E4" s="201">
        <f>'[2]26'!E6</f>
        <v>0</v>
      </c>
      <c r="F4" s="15">
        <f>SUM(B4:E4)</f>
        <v>72</v>
      </c>
      <c r="G4" s="200">
        <f>'[2]26'!H6</f>
        <v>36</v>
      </c>
      <c r="H4" s="201">
        <f>'[2]26'!I6</f>
        <v>0</v>
      </c>
      <c r="I4" s="201">
        <f>'[2]26'!J6</f>
        <v>0</v>
      </c>
      <c r="J4" s="201">
        <f>'[2]26'!K6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0">
        <f>'[2]26'!B7</f>
        <v>42</v>
      </c>
      <c r="C5" s="201">
        <f>'[2]26'!C7</f>
        <v>30</v>
      </c>
      <c r="D5" s="201">
        <f>'[2]26'!D7</f>
        <v>0</v>
      </c>
      <c r="E5" s="201">
        <f>'[2]26'!E7</f>
        <v>0</v>
      </c>
      <c r="F5" s="15">
        <f t="shared" ref="F5:F68" si="6">SUM(B5:E5)</f>
        <v>72</v>
      </c>
      <c r="G5" s="200">
        <f>'[2]26'!H7</f>
        <v>36</v>
      </c>
      <c r="H5" s="201">
        <f>'[2]26'!I7</f>
        <v>0</v>
      </c>
      <c r="I5" s="201">
        <f>'[2]26'!J7</f>
        <v>0</v>
      </c>
      <c r="J5" s="201">
        <f>'[2]26'!K7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0">
        <f>'[2]26'!B8</f>
        <v>42</v>
      </c>
      <c r="C6" s="201">
        <f>'[2]26'!C8</f>
        <v>30</v>
      </c>
      <c r="D6" s="201">
        <f>'[2]26'!D8</f>
        <v>0</v>
      </c>
      <c r="E6" s="201">
        <f>'[2]26'!E8</f>
        <v>0</v>
      </c>
      <c r="F6" s="15">
        <f t="shared" si="6"/>
        <v>72</v>
      </c>
      <c r="G6" s="200">
        <f>'[2]26'!H8</f>
        <v>36</v>
      </c>
      <c r="H6" s="201">
        <f>'[2]26'!I8</f>
        <v>0</v>
      </c>
      <c r="I6" s="201">
        <f>'[2]26'!J8</f>
        <v>0</v>
      </c>
      <c r="J6" s="201">
        <f>'[2]26'!K8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0">
        <f>'[2]26'!B9</f>
        <v>42</v>
      </c>
      <c r="C7" s="201">
        <f>'[2]26'!C9</f>
        <v>30</v>
      </c>
      <c r="D7" s="201">
        <f>'[2]26'!D9</f>
        <v>0</v>
      </c>
      <c r="E7" s="201">
        <f>'[2]26'!E9</f>
        <v>0</v>
      </c>
      <c r="F7" s="15">
        <f t="shared" si="6"/>
        <v>72</v>
      </c>
      <c r="G7" s="200">
        <f>'[2]26'!H9</f>
        <v>36</v>
      </c>
      <c r="H7" s="201">
        <f>'[2]26'!I9</f>
        <v>0</v>
      </c>
      <c r="I7" s="201">
        <f>'[2]26'!J9</f>
        <v>0</v>
      </c>
      <c r="J7" s="201">
        <f>'[2]26'!K9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0">
        <f>'[2]26'!B10</f>
        <v>42</v>
      </c>
      <c r="C8" s="201">
        <f>'[2]26'!C10</f>
        <v>30</v>
      </c>
      <c r="D8" s="201">
        <f>'[2]26'!D10</f>
        <v>0</v>
      </c>
      <c r="E8" s="201">
        <f>'[2]26'!E10</f>
        <v>0</v>
      </c>
      <c r="F8" s="15">
        <f t="shared" si="6"/>
        <v>72</v>
      </c>
      <c r="G8" s="200">
        <f>'[2]26'!H10</f>
        <v>36</v>
      </c>
      <c r="H8" s="201">
        <f>'[2]26'!I10</f>
        <v>0</v>
      </c>
      <c r="I8" s="201">
        <f>'[2]26'!J10</f>
        <v>0</v>
      </c>
      <c r="J8" s="201">
        <f>'[2]26'!K10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0">
        <f>'[2]26'!B11</f>
        <v>42</v>
      </c>
      <c r="C9" s="201">
        <f>'[2]26'!C11</f>
        <v>30</v>
      </c>
      <c r="D9" s="201">
        <f>'[2]26'!D11</f>
        <v>0</v>
      </c>
      <c r="E9" s="201">
        <f>'[2]26'!E11</f>
        <v>0</v>
      </c>
      <c r="F9" s="15">
        <f t="shared" si="6"/>
        <v>72</v>
      </c>
      <c r="G9" s="200">
        <f>'[2]26'!H11</f>
        <v>36</v>
      </c>
      <c r="H9" s="201">
        <f>'[2]26'!I11</f>
        <v>0</v>
      </c>
      <c r="I9" s="201">
        <f>'[2]26'!J11</f>
        <v>0</v>
      </c>
      <c r="J9" s="201">
        <f>'[2]26'!K11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0">
        <f>'[2]26'!B12</f>
        <v>42</v>
      </c>
      <c r="C10" s="201">
        <f>'[2]26'!C12</f>
        <v>30</v>
      </c>
      <c r="D10" s="201">
        <f>'[2]26'!D12</f>
        <v>0</v>
      </c>
      <c r="E10" s="201">
        <f>'[2]26'!E12</f>
        <v>0</v>
      </c>
      <c r="F10" s="15">
        <f t="shared" si="6"/>
        <v>72</v>
      </c>
      <c r="G10" s="200">
        <f>'[2]26'!H12</f>
        <v>36</v>
      </c>
      <c r="H10" s="201">
        <f>'[2]26'!I12</f>
        <v>0</v>
      </c>
      <c r="I10" s="201">
        <f>'[2]26'!J12</f>
        <v>0</v>
      </c>
      <c r="J10" s="201">
        <f>'[2]26'!K12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0">
        <f>'[2]26'!B13</f>
        <v>42</v>
      </c>
      <c r="C11" s="201">
        <f>'[2]26'!C13</f>
        <v>30</v>
      </c>
      <c r="D11" s="201">
        <f>'[2]26'!D13</f>
        <v>0</v>
      </c>
      <c r="E11" s="201">
        <f>'[2]26'!E13</f>
        <v>0</v>
      </c>
      <c r="F11" s="15">
        <f t="shared" si="6"/>
        <v>72</v>
      </c>
      <c r="G11" s="200">
        <f>'[2]26'!H13</f>
        <v>36</v>
      </c>
      <c r="H11" s="201">
        <f>'[2]26'!I13</f>
        <v>0</v>
      </c>
      <c r="I11" s="201">
        <f>'[2]26'!J13</f>
        <v>0</v>
      </c>
      <c r="J11" s="201">
        <f>'[2]26'!K13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0">
        <f>'[2]26'!B14</f>
        <v>42</v>
      </c>
      <c r="C12" s="201">
        <f>'[2]26'!C14</f>
        <v>30</v>
      </c>
      <c r="D12" s="201">
        <f>'[2]26'!D14</f>
        <v>0</v>
      </c>
      <c r="E12" s="201">
        <f>'[2]26'!E14</f>
        <v>0</v>
      </c>
      <c r="F12" s="15">
        <f t="shared" si="6"/>
        <v>72</v>
      </c>
      <c r="G12" s="200">
        <f>'[2]26'!H14</f>
        <v>35</v>
      </c>
      <c r="H12" s="201">
        <f>'[2]26'!I14</f>
        <v>0</v>
      </c>
      <c r="I12" s="201">
        <f>'[2]26'!J14</f>
        <v>0</v>
      </c>
      <c r="J12" s="201">
        <f>'[2]26'!K14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'[2]26'!B15</f>
        <v>42</v>
      </c>
      <c r="C13" s="201">
        <f>'[2]26'!C15</f>
        <v>30</v>
      </c>
      <c r="D13" s="201">
        <f>'[2]26'!D15</f>
        <v>0</v>
      </c>
      <c r="E13" s="201">
        <f>'[2]26'!E15</f>
        <v>0</v>
      </c>
      <c r="F13" s="15">
        <f t="shared" si="6"/>
        <v>72</v>
      </c>
      <c r="G13" s="200">
        <f>'[2]26'!H15</f>
        <v>35</v>
      </c>
      <c r="H13" s="201">
        <f>'[2]26'!I15</f>
        <v>0</v>
      </c>
      <c r="I13" s="201">
        <f>'[2]26'!J15</f>
        <v>0</v>
      </c>
      <c r="J13" s="201">
        <f>'[2]26'!K15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'[2]26'!B16</f>
        <v>42</v>
      </c>
      <c r="C14" s="201">
        <f>'[2]26'!C16</f>
        <v>30</v>
      </c>
      <c r="D14" s="201">
        <f>'[2]26'!D16</f>
        <v>0</v>
      </c>
      <c r="E14" s="201">
        <f>'[2]26'!E16</f>
        <v>0</v>
      </c>
      <c r="F14" s="15">
        <f t="shared" si="6"/>
        <v>72</v>
      </c>
      <c r="G14" s="200">
        <f>'[2]26'!H16</f>
        <v>35</v>
      </c>
      <c r="H14" s="201">
        <f>'[2]26'!I16</f>
        <v>0</v>
      </c>
      <c r="I14" s="201">
        <f>'[2]26'!J16</f>
        <v>0</v>
      </c>
      <c r="J14" s="201">
        <f>'[2]26'!K16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'[2]26'!B17</f>
        <v>42</v>
      </c>
      <c r="C15" s="201">
        <f>'[2]26'!C17</f>
        <v>30</v>
      </c>
      <c r="D15" s="201">
        <f>'[2]26'!D17</f>
        <v>0</v>
      </c>
      <c r="E15" s="201">
        <f>'[2]26'!E17</f>
        <v>0</v>
      </c>
      <c r="F15" s="15">
        <f t="shared" si="6"/>
        <v>72</v>
      </c>
      <c r="G15" s="200">
        <f>'[2]26'!H17</f>
        <v>35</v>
      </c>
      <c r="H15" s="201">
        <f>'[2]26'!I17</f>
        <v>0</v>
      </c>
      <c r="I15" s="201">
        <f>'[2]26'!J17</f>
        <v>0</v>
      </c>
      <c r="J15" s="201">
        <f>'[2]26'!K17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'[2]26'!B18</f>
        <v>42</v>
      </c>
      <c r="C16" s="201">
        <f>'[2]26'!C18</f>
        <v>30</v>
      </c>
      <c r="D16" s="201">
        <f>'[2]26'!D18</f>
        <v>0</v>
      </c>
      <c r="E16" s="201">
        <f>'[2]26'!E18</f>
        <v>0</v>
      </c>
      <c r="F16" s="15">
        <f t="shared" si="6"/>
        <v>72</v>
      </c>
      <c r="G16" s="200">
        <f>'[2]26'!H18</f>
        <v>35</v>
      </c>
      <c r="H16" s="201">
        <f>'[2]26'!I18</f>
        <v>0</v>
      </c>
      <c r="I16" s="201">
        <f>'[2]26'!J18</f>
        <v>0</v>
      </c>
      <c r="J16" s="201">
        <f>'[2]26'!K18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'[2]26'!B19</f>
        <v>42</v>
      </c>
      <c r="C17" s="201">
        <f>'[2]26'!C19</f>
        <v>30</v>
      </c>
      <c r="D17" s="201">
        <f>'[2]26'!D19</f>
        <v>0</v>
      </c>
      <c r="E17" s="201">
        <f>'[2]26'!E19</f>
        <v>0</v>
      </c>
      <c r="F17" s="15">
        <f t="shared" si="6"/>
        <v>72</v>
      </c>
      <c r="G17" s="200">
        <f>'[2]26'!H19</f>
        <v>35</v>
      </c>
      <c r="H17" s="201">
        <f>'[2]26'!I19</f>
        <v>0</v>
      </c>
      <c r="I17" s="201">
        <f>'[2]26'!J19</f>
        <v>0</v>
      </c>
      <c r="J17" s="201">
        <f>'[2]26'!K19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'[2]26'!B20</f>
        <v>42</v>
      </c>
      <c r="C18" s="201">
        <f>'[2]26'!C20</f>
        <v>30</v>
      </c>
      <c r="D18" s="201">
        <f>'[2]26'!D20</f>
        <v>0</v>
      </c>
      <c r="E18" s="201">
        <f>'[2]26'!E20</f>
        <v>0</v>
      </c>
      <c r="F18" s="15">
        <f t="shared" si="6"/>
        <v>72</v>
      </c>
      <c r="G18" s="200">
        <f>'[2]26'!H20</f>
        <v>35</v>
      </c>
      <c r="H18" s="201">
        <f>'[2]26'!I20</f>
        <v>0</v>
      </c>
      <c r="I18" s="201">
        <f>'[2]26'!J20</f>
        <v>0</v>
      </c>
      <c r="J18" s="201">
        <f>'[2]26'!K20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'[2]26'!B21</f>
        <v>42</v>
      </c>
      <c r="C19" s="201">
        <f>'[2]26'!C21</f>
        <v>30</v>
      </c>
      <c r="D19" s="201">
        <f>'[2]26'!D21</f>
        <v>0</v>
      </c>
      <c r="E19" s="201">
        <f>'[2]26'!E21</f>
        <v>0</v>
      </c>
      <c r="F19" s="15">
        <f t="shared" si="6"/>
        <v>72</v>
      </c>
      <c r="G19" s="200">
        <f>'[2]26'!H21</f>
        <v>35</v>
      </c>
      <c r="H19" s="201">
        <f>'[2]26'!I21</f>
        <v>0</v>
      </c>
      <c r="I19" s="201">
        <f>'[2]26'!J21</f>
        <v>0</v>
      </c>
      <c r="J19" s="201">
        <f>'[2]26'!K21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'[2]26'!B22</f>
        <v>42</v>
      </c>
      <c r="C20" s="201">
        <f>'[2]26'!C22</f>
        <v>30</v>
      </c>
      <c r="D20" s="201">
        <f>'[2]26'!D22</f>
        <v>0</v>
      </c>
      <c r="E20" s="201">
        <f>'[2]26'!E22</f>
        <v>0</v>
      </c>
      <c r="F20" s="15">
        <f t="shared" si="6"/>
        <v>72</v>
      </c>
      <c r="G20" s="200">
        <f>'[2]26'!H22</f>
        <v>35</v>
      </c>
      <c r="H20" s="201">
        <f>'[2]26'!I22</f>
        <v>0</v>
      </c>
      <c r="I20" s="201">
        <f>'[2]26'!J22</f>
        <v>0</v>
      </c>
      <c r="J20" s="201">
        <f>'[2]26'!K22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'[2]26'!B23</f>
        <v>42</v>
      </c>
      <c r="C21" s="201">
        <f>'[2]26'!C23</f>
        <v>30</v>
      </c>
      <c r="D21" s="201">
        <f>'[2]26'!D23</f>
        <v>0</v>
      </c>
      <c r="E21" s="201">
        <f>'[2]26'!E23</f>
        <v>0</v>
      </c>
      <c r="F21" s="15">
        <f t="shared" si="6"/>
        <v>72</v>
      </c>
      <c r="G21" s="200">
        <f>'[2]26'!H23</f>
        <v>35</v>
      </c>
      <c r="H21" s="201">
        <f>'[2]26'!I23</f>
        <v>0</v>
      </c>
      <c r="I21" s="201">
        <f>'[2]26'!J23</f>
        <v>0</v>
      </c>
      <c r="J21" s="201">
        <f>'[2]26'!K23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'[2]26'!B24</f>
        <v>42</v>
      </c>
      <c r="C22" s="201">
        <f>'[2]26'!C24</f>
        <v>30</v>
      </c>
      <c r="D22" s="201">
        <f>'[2]26'!D24</f>
        <v>0</v>
      </c>
      <c r="E22" s="201">
        <f>'[2]26'!E24</f>
        <v>0</v>
      </c>
      <c r="F22" s="15">
        <f t="shared" si="6"/>
        <v>72</v>
      </c>
      <c r="G22" s="200">
        <f>'[2]26'!H24</f>
        <v>35</v>
      </c>
      <c r="H22" s="201">
        <f>'[2]26'!I24</f>
        <v>0</v>
      </c>
      <c r="I22" s="201">
        <f>'[2]26'!J24</f>
        <v>0</v>
      </c>
      <c r="J22" s="201">
        <f>'[2]26'!K24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'[2]26'!B25</f>
        <v>42</v>
      </c>
      <c r="C23" s="201">
        <f>'[2]26'!C25</f>
        <v>30</v>
      </c>
      <c r="D23" s="201">
        <f>'[2]26'!D25</f>
        <v>0</v>
      </c>
      <c r="E23" s="201">
        <f>'[2]26'!E25</f>
        <v>0</v>
      </c>
      <c r="F23" s="15">
        <f t="shared" si="6"/>
        <v>72</v>
      </c>
      <c r="G23" s="200">
        <f>'[2]26'!H25</f>
        <v>35</v>
      </c>
      <c r="H23" s="201">
        <f>'[2]26'!I25</f>
        <v>0</v>
      </c>
      <c r="I23" s="201">
        <f>'[2]26'!J25</f>
        <v>0</v>
      </c>
      <c r="J23" s="201">
        <f>'[2]26'!K25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'[2]26'!B26</f>
        <v>42</v>
      </c>
      <c r="C24" s="201">
        <f>'[2]26'!C26</f>
        <v>30</v>
      </c>
      <c r="D24" s="201">
        <f>'[2]26'!D26</f>
        <v>0</v>
      </c>
      <c r="E24" s="201">
        <f>'[2]26'!E26</f>
        <v>0</v>
      </c>
      <c r="F24" s="15">
        <f t="shared" si="6"/>
        <v>72</v>
      </c>
      <c r="G24" s="200">
        <f>'[2]26'!H26</f>
        <v>35</v>
      </c>
      <c r="H24" s="201">
        <f>'[2]26'!I26</f>
        <v>0</v>
      </c>
      <c r="I24" s="201">
        <f>'[2]26'!J26</f>
        <v>0</v>
      </c>
      <c r="J24" s="201">
        <f>'[2]26'!K26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0">
        <f>'[2]26'!B27</f>
        <v>42</v>
      </c>
      <c r="C25" s="201">
        <f>'[2]26'!C27</f>
        <v>30</v>
      </c>
      <c r="D25" s="201">
        <f>'[2]26'!D27</f>
        <v>0</v>
      </c>
      <c r="E25" s="201">
        <f>'[2]26'!E27</f>
        <v>0</v>
      </c>
      <c r="F25" s="15">
        <f t="shared" si="6"/>
        <v>72</v>
      </c>
      <c r="G25" s="200">
        <f>'[2]26'!H27</f>
        <v>35</v>
      </c>
      <c r="H25" s="201">
        <f>'[2]26'!I27</f>
        <v>0</v>
      </c>
      <c r="I25" s="201">
        <f>'[2]26'!J27</f>
        <v>0</v>
      </c>
      <c r="J25" s="201">
        <f>'[2]26'!K27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0">
        <f>'[2]26'!B28</f>
        <v>42</v>
      </c>
      <c r="C26" s="201">
        <f>'[2]26'!C28</f>
        <v>30</v>
      </c>
      <c r="D26" s="201">
        <f>'[2]26'!D28</f>
        <v>0</v>
      </c>
      <c r="E26" s="201">
        <f>'[2]26'!E28</f>
        <v>0</v>
      </c>
      <c r="F26" s="15">
        <f t="shared" si="6"/>
        <v>72</v>
      </c>
      <c r="G26" s="200">
        <f>'[2]26'!H28</f>
        <v>35</v>
      </c>
      <c r="H26" s="201">
        <f>'[2]26'!I28</f>
        <v>0</v>
      </c>
      <c r="I26" s="201">
        <f>'[2]26'!J28</f>
        <v>0</v>
      </c>
      <c r="J26" s="201">
        <f>'[2]26'!K28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0">
        <f>'[2]26'!B29</f>
        <v>42</v>
      </c>
      <c r="C27" s="201">
        <f>'[2]26'!C29</f>
        <v>30</v>
      </c>
      <c r="D27" s="201">
        <f>'[2]26'!D29</f>
        <v>0</v>
      </c>
      <c r="E27" s="201">
        <f>'[2]26'!E29</f>
        <v>0</v>
      </c>
      <c r="F27" s="15">
        <f t="shared" si="6"/>
        <v>72</v>
      </c>
      <c r="G27" s="200">
        <f>'[2]26'!H29</f>
        <v>35</v>
      </c>
      <c r="H27" s="201">
        <f>'[2]26'!I29</f>
        <v>0</v>
      </c>
      <c r="I27" s="201">
        <f>'[2]26'!J29</f>
        <v>0</v>
      </c>
      <c r="J27" s="201">
        <f>'[2]26'!K29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0">
        <f>'[2]26'!B30</f>
        <v>42</v>
      </c>
      <c r="C28" s="201">
        <f>'[2]26'!C30</f>
        <v>30</v>
      </c>
      <c r="D28" s="201">
        <f>'[2]26'!D30</f>
        <v>0</v>
      </c>
      <c r="E28" s="201">
        <f>'[2]26'!E30</f>
        <v>0</v>
      </c>
      <c r="F28" s="15">
        <f t="shared" si="6"/>
        <v>72</v>
      </c>
      <c r="G28" s="200">
        <f>'[2]26'!H30</f>
        <v>36</v>
      </c>
      <c r="H28" s="201">
        <f>'[2]26'!I30</f>
        <v>0</v>
      </c>
      <c r="I28" s="201">
        <f>'[2]26'!J30</f>
        <v>0</v>
      </c>
      <c r="J28" s="201">
        <f>'[2]26'!K30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'[2]26'!B31</f>
        <v>42</v>
      </c>
      <c r="C29" s="201">
        <f>'[2]26'!C31</f>
        <v>30</v>
      </c>
      <c r="D29" s="201">
        <f>'[2]26'!D31</f>
        <v>0</v>
      </c>
      <c r="E29" s="201">
        <f>'[2]26'!E31</f>
        <v>0</v>
      </c>
      <c r="F29" s="15">
        <f t="shared" si="6"/>
        <v>72</v>
      </c>
      <c r="G29" s="200">
        <f>'[2]26'!H31</f>
        <v>36</v>
      </c>
      <c r="H29" s="201">
        <f>'[2]26'!I31</f>
        <v>0</v>
      </c>
      <c r="I29" s="201">
        <f>'[2]26'!J31</f>
        <v>0</v>
      </c>
      <c r="J29" s="201">
        <f>'[2]26'!K31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'[2]26'!B32</f>
        <v>42</v>
      </c>
      <c r="C30" s="201">
        <f>'[2]26'!C32</f>
        <v>30</v>
      </c>
      <c r="D30" s="201">
        <f>'[2]26'!D32</f>
        <v>0</v>
      </c>
      <c r="E30" s="201">
        <f>'[2]26'!E32</f>
        <v>0</v>
      </c>
      <c r="F30" s="15">
        <f t="shared" si="6"/>
        <v>72</v>
      </c>
      <c r="G30" s="200">
        <f>'[2]26'!H32</f>
        <v>36</v>
      </c>
      <c r="H30" s="201">
        <f>'[2]26'!I32</f>
        <v>0</v>
      </c>
      <c r="I30" s="201">
        <f>'[2]26'!J32</f>
        <v>0</v>
      </c>
      <c r="J30" s="201">
        <f>'[2]26'!K32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0">
        <f>'[2]26'!B33</f>
        <v>42</v>
      </c>
      <c r="C31" s="201">
        <f>'[2]26'!C33</f>
        <v>30</v>
      </c>
      <c r="D31" s="201">
        <f>'[2]26'!D33</f>
        <v>0</v>
      </c>
      <c r="E31" s="201">
        <f>'[2]26'!E33</f>
        <v>0</v>
      </c>
      <c r="F31" s="15">
        <f t="shared" si="6"/>
        <v>72</v>
      </c>
      <c r="G31" s="200">
        <f>'[2]26'!H33</f>
        <v>36</v>
      </c>
      <c r="H31" s="201">
        <f>'[2]26'!I33</f>
        <v>0</v>
      </c>
      <c r="I31" s="201">
        <f>'[2]26'!J33</f>
        <v>0</v>
      </c>
      <c r="J31" s="201">
        <f>'[2]26'!K33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0">
        <f>'[2]26'!B34</f>
        <v>42</v>
      </c>
      <c r="C32" s="201">
        <f>'[2]26'!C34</f>
        <v>30</v>
      </c>
      <c r="D32" s="201">
        <f>'[2]26'!D34</f>
        <v>0</v>
      </c>
      <c r="E32" s="201">
        <f>'[2]26'!E34</f>
        <v>0</v>
      </c>
      <c r="F32" s="15">
        <f t="shared" si="6"/>
        <v>72</v>
      </c>
      <c r="G32" s="200">
        <f>'[2]26'!H34</f>
        <v>36</v>
      </c>
      <c r="H32" s="201">
        <f>'[2]26'!I34</f>
        <v>0</v>
      </c>
      <c r="I32" s="201">
        <f>'[2]26'!J34</f>
        <v>0</v>
      </c>
      <c r="J32" s="201">
        <f>'[2]26'!K34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0">
        <f>'[2]26'!B35</f>
        <v>42</v>
      </c>
      <c r="C33" s="201">
        <f>'[2]26'!C35</f>
        <v>30</v>
      </c>
      <c r="D33" s="201">
        <f>'[2]26'!D35</f>
        <v>0</v>
      </c>
      <c r="E33" s="201">
        <f>'[2]26'!E35</f>
        <v>0</v>
      </c>
      <c r="F33" s="15">
        <f t="shared" si="6"/>
        <v>72</v>
      </c>
      <c r="G33" s="200">
        <f>'[2]26'!H35</f>
        <v>36</v>
      </c>
      <c r="H33" s="201">
        <f>'[2]26'!I35</f>
        <v>0</v>
      </c>
      <c r="I33" s="201">
        <f>'[2]26'!J35</f>
        <v>0</v>
      </c>
      <c r="J33" s="201">
        <f>'[2]26'!K35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0">
        <f>'[2]26'!B36</f>
        <v>42</v>
      </c>
      <c r="C34" s="201">
        <f>'[2]26'!C36</f>
        <v>30</v>
      </c>
      <c r="D34" s="201">
        <f>'[2]26'!D36</f>
        <v>0</v>
      </c>
      <c r="E34" s="201">
        <f>'[2]26'!E36</f>
        <v>0</v>
      </c>
      <c r="F34" s="15">
        <f t="shared" si="6"/>
        <v>72</v>
      </c>
      <c r="G34" s="200">
        <f>'[2]26'!H36</f>
        <v>36</v>
      </c>
      <c r="H34" s="201">
        <f>'[2]26'!I36</f>
        <v>0</v>
      </c>
      <c r="I34" s="201">
        <f>'[2]26'!J36</f>
        <v>0</v>
      </c>
      <c r="J34" s="201">
        <f>'[2]26'!K36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0">
        <f>'[2]26'!B37</f>
        <v>42</v>
      </c>
      <c r="C35" s="201">
        <f>'[2]26'!C37</f>
        <v>30</v>
      </c>
      <c r="D35" s="201">
        <f>'[2]26'!D37</f>
        <v>0</v>
      </c>
      <c r="E35" s="201">
        <f>'[2]26'!E37</f>
        <v>0</v>
      </c>
      <c r="F35" s="15">
        <f t="shared" si="6"/>
        <v>72</v>
      </c>
      <c r="G35" s="200">
        <f>'[2]26'!H37</f>
        <v>35</v>
      </c>
      <c r="H35" s="201">
        <f>'[2]26'!I37</f>
        <v>0</v>
      </c>
      <c r="I35" s="201">
        <f>'[2]26'!J37</f>
        <v>0</v>
      </c>
      <c r="J35" s="201">
        <f>'[2]26'!K37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'[2]26'!B38</f>
        <v>42</v>
      </c>
      <c r="C36" s="201">
        <f>'[2]26'!C38</f>
        <v>30</v>
      </c>
      <c r="D36" s="201">
        <f>'[2]26'!D38</f>
        <v>0</v>
      </c>
      <c r="E36" s="201">
        <f>'[2]26'!E38</f>
        <v>0</v>
      </c>
      <c r="F36" s="15">
        <f t="shared" si="6"/>
        <v>72</v>
      </c>
      <c r="G36" s="200">
        <f>'[2]26'!H38</f>
        <v>35</v>
      </c>
      <c r="H36" s="201">
        <f>'[2]26'!I38</f>
        <v>0</v>
      </c>
      <c r="I36" s="201">
        <f>'[2]26'!J38</f>
        <v>0</v>
      </c>
      <c r="J36" s="201">
        <f>'[2]26'!K38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'[2]26'!B39</f>
        <v>42</v>
      </c>
      <c r="C37" s="201">
        <f>'[2]26'!C39</f>
        <v>30</v>
      </c>
      <c r="D37" s="201">
        <f>'[2]26'!D39</f>
        <v>0</v>
      </c>
      <c r="E37" s="201">
        <f>'[2]26'!E39</f>
        <v>0</v>
      </c>
      <c r="F37" s="15">
        <f t="shared" si="6"/>
        <v>72</v>
      </c>
      <c r="G37" s="200">
        <f>'[2]26'!H39</f>
        <v>35</v>
      </c>
      <c r="H37" s="201">
        <f>'[2]26'!I39</f>
        <v>0</v>
      </c>
      <c r="I37" s="201">
        <f>'[2]26'!J39</f>
        <v>0</v>
      </c>
      <c r="J37" s="201">
        <f>'[2]26'!K39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'[2]26'!B40</f>
        <v>42</v>
      </c>
      <c r="C38" s="201">
        <f>'[2]26'!C40</f>
        <v>30</v>
      </c>
      <c r="D38" s="201">
        <f>'[2]26'!D40</f>
        <v>0</v>
      </c>
      <c r="E38" s="201">
        <f>'[2]26'!E40</f>
        <v>0</v>
      </c>
      <c r="F38" s="15">
        <f t="shared" si="6"/>
        <v>72</v>
      </c>
      <c r="G38" s="200">
        <f>'[2]26'!H40</f>
        <v>35</v>
      </c>
      <c r="H38" s="201">
        <f>'[2]26'!I40</f>
        <v>0</v>
      </c>
      <c r="I38" s="201">
        <f>'[2]26'!J40</f>
        <v>0</v>
      </c>
      <c r="J38" s="201">
        <f>'[2]26'!K40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0">
        <f>'[2]26'!B41</f>
        <v>42</v>
      </c>
      <c r="C39" s="201">
        <f>'[2]26'!C41</f>
        <v>30</v>
      </c>
      <c r="D39" s="201">
        <f>'[2]26'!D41</f>
        <v>0</v>
      </c>
      <c r="E39" s="201">
        <f>'[2]26'!E41</f>
        <v>0</v>
      </c>
      <c r="F39" s="15">
        <f t="shared" si="6"/>
        <v>72</v>
      </c>
      <c r="G39" s="200">
        <f>'[2]26'!H41</f>
        <v>35</v>
      </c>
      <c r="H39" s="201">
        <f>'[2]26'!I41</f>
        <v>0</v>
      </c>
      <c r="I39" s="201">
        <f>'[2]26'!J41</f>
        <v>0</v>
      </c>
      <c r="J39" s="201">
        <f>'[2]26'!K41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0">
        <f>'[2]26'!B42</f>
        <v>84</v>
      </c>
      <c r="C40" s="201">
        <f>'[2]26'!C42</f>
        <v>0</v>
      </c>
      <c r="D40" s="201">
        <f>'[2]26'!D42</f>
        <v>0</v>
      </c>
      <c r="E40" s="201">
        <f>'[2]26'!E42</f>
        <v>0</v>
      </c>
      <c r="F40" s="15">
        <f t="shared" si="6"/>
        <v>84</v>
      </c>
      <c r="G40" s="200">
        <f>'[2]26'!H42</f>
        <v>35</v>
      </c>
      <c r="H40" s="201">
        <f>'[2]26'!I42</f>
        <v>0</v>
      </c>
      <c r="I40" s="201">
        <f>'[2]26'!J42</f>
        <v>0</v>
      </c>
      <c r="J40" s="201">
        <f>'[2]26'!K42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0">
        <f>'[2]26'!B43</f>
        <v>84</v>
      </c>
      <c r="C41" s="201">
        <f>'[2]26'!C43</f>
        <v>0</v>
      </c>
      <c r="D41" s="201">
        <f>'[2]26'!D43</f>
        <v>0</v>
      </c>
      <c r="E41" s="201">
        <f>'[2]26'!E43</f>
        <v>0</v>
      </c>
      <c r="F41" s="15">
        <f t="shared" si="6"/>
        <v>84</v>
      </c>
      <c r="G41" s="200">
        <f>'[2]26'!H43</f>
        <v>35</v>
      </c>
      <c r="H41" s="201">
        <f>'[2]26'!I43</f>
        <v>0</v>
      </c>
      <c r="I41" s="201">
        <f>'[2]26'!J43</f>
        <v>0</v>
      </c>
      <c r="J41" s="201">
        <f>'[2]26'!K43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0">
        <f>'[2]26'!B44</f>
        <v>84</v>
      </c>
      <c r="C42" s="201">
        <f>'[2]26'!C44</f>
        <v>0</v>
      </c>
      <c r="D42" s="201">
        <f>'[2]26'!D44</f>
        <v>0</v>
      </c>
      <c r="E42" s="201">
        <f>'[2]26'!E44</f>
        <v>0</v>
      </c>
      <c r="F42" s="15">
        <f t="shared" si="6"/>
        <v>84</v>
      </c>
      <c r="G42" s="200">
        <f>'[2]26'!H44</f>
        <v>35</v>
      </c>
      <c r="H42" s="201">
        <f>'[2]26'!I44</f>
        <v>0</v>
      </c>
      <c r="I42" s="201">
        <f>'[2]26'!J44</f>
        <v>0</v>
      </c>
      <c r="J42" s="201">
        <f>'[2]26'!K44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0">
        <f>'[2]26'!B45</f>
        <v>84</v>
      </c>
      <c r="C43" s="201">
        <f>'[2]26'!C45</f>
        <v>0</v>
      </c>
      <c r="D43" s="201">
        <f>'[2]26'!D45</f>
        <v>0</v>
      </c>
      <c r="E43" s="201">
        <f>'[2]26'!E45</f>
        <v>0</v>
      </c>
      <c r="F43" s="15">
        <f t="shared" si="6"/>
        <v>84</v>
      </c>
      <c r="G43" s="200">
        <f>'[2]26'!H45</f>
        <v>35</v>
      </c>
      <c r="H43" s="201">
        <f>'[2]26'!I45</f>
        <v>0</v>
      </c>
      <c r="I43" s="201">
        <f>'[2]26'!J45</f>
        <v>0</v>
      </c>
      <c r="J43" s="201">
        <f>'[2]26'!K45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0">
        <f>'[2]26'!B46</f>
        <v>84</v>
      </c>
      <c r="C44" s="201">
        <f>'[2]26'!C46</f>
        <v>0</v>
      </c>
      <c r="D44" s="201">
        <f>'[2]26'!D46</f>
        <v>0</v>
      </c>
      <c r="E44" s="201">
        <f>'[2]26'!E46</f>
        <v>0</v>
      </c>
      <c r="F44" s="15">
        <f t="shared" si="6"/>
        <v>84</v>
      </c>
      <c r="G44" s="200">
        <f>'[2]26'!H46</f>
        <v>35</v>
      </c>
      <c r="H44" s="201">
        <f>'[2]26'!I46</f>
        <v>0</v>
      </c>
      <c r="I44" s="201">
        <f>'[2]26'!J46</f>
        <v>0</v>
      </c>
      <c r="J44" s="201">
        <f>'[2]26'!K46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0">
        <f>'[2]26'!B47</f>
        <v>84</v>
      </c>
      <c r="C45" s="201">
        <f>'[2]26'!C47</f>
        <v>0</v>
      </c>
      <c r="D45" s="201">
        <f>'[2]26'!D47</f>
        <v>0</v>
      </c>
      <c r="E45" s="201">
        <f>'[2]26'!E47</f>
        <v>0</v>
      </c>
      <c r="F45" s="15">
        <f t="shared" si="6"/>
        <v>84</v>
      </c>
      <c r="G45" s="200">
        <f>'[2]26'!H47</f>
        <v>35</v>
      </c>
      <c r="H45" s="201">
        <f>'[2]26'!I47</f>
        <v>0</v>
      </c>
      <c r="I45" s="201">
        <f>'[2]26'!J47</f>
        <v>0</v>
      </c>
      <c r="J45" s="201">
        <f>'[2]26'!K47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0">
        <f>'[2]26'!B48</f>
        <v>84</v>
      </c>
      <c r="C46" s="201">
        <f>'[2]26'!C48</f>
        <v>0</v>
      </c>
      <c r="D46" s="201">
        <f>'[2]26'!D48</f>
        <v>0</v>
      </c>
      <c r="E46" s="201">
        <f>'[2]26'!E48</f>
        <v>0</v>
      </c>
      <c r="F46" s="15">
        <f t="shared" si="6"/>
        <v>84</v>
      </c>
      <c r="G46" s="200">
        <f>'[2]26'!H48</f>
        <v>35</v>
      </c>
      <c r="H46" s="201">
        <f>'[2]26'!I48</f>
        <v>0</v>
      </c>
      <c r="I46" s="201">
        <f>'[2]26'!J48</f>
        <v>0</v>
      </c>
      <c r="J46" s="201">
        <f>'[2]26'!K48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0">
        <f>'[2]26'!B49</f>
        <v>84</v>
      </c>
      <c r="C47" s="201">
        <f>'[2]26'!C49</f>
        <v>0</v>
      </c>
      <c r="D47" s="201">
        <f>'[2]26'!D49</f>
        <v>0</v>
      </c>
      <c r="E47" s="201">
        <f>'[2]26'!E49</f>
        <v>0</v>
      </c>
      <c r="F47" s="15">
        <f t="shared" si="6"/>
        <v>84</v>
      </c>
      <c r="G47" s="200">
        <f>'[2]26'!H49</f>
        <v>35</v>
      </c>
      <c r="H47" s="201">
        <f>'[2]26'!I49</f>
        <v>0</v>
      </c>
      <c r="I47" s="201">
        <f>'[2]26'!J49</f>
        <v>0</v>
      </c>
      <c r="J47" s="201">
        <f>'[2]26'!K49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0">
        <f>'[2]26'!B50</f>
        <v>84</v>
      </c>
      <c r="C48" s="201">
        <f>'[2]26'!C50</f>
        <v>0</v>
      </c>
      <c r="D48" s="201">
        <f>'[2]26'!D50</f>
        <v>0</v>
      </c>
      <c r="E48" s="201">
        <f>'[2]26'!E50</f>
        <v>0</v>
      </c>
      <c r="F48" s="15">
        <f t="shared" si="6"/>
        <v>84</v>
      </c>
      <c r="G48" s="200">
        <f>'[2]26'!H50</f>
        <v>35</v>
      </c>
      <c r="H48" s="201">
        <f>'[2]26'!I50</f>
        <v>0</v>
      </c>
      <c r="I48" s="201">
        <f>'[2]26'!J50</f>
        <v>0</v>
      </c>
      <c r="J48" s="201">
        <f>'[2]26'!K50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0">
        <f>'[2]26'!B51</f>
        <v>84</v>
      </c>
      <c r="C49" s="201">
        <f>'[2]26'!C51</f>
        <v>0</v>
      </c>
      <c r="D49" s="201">
        <f>'[2]26'!D51</f>
        <v>0</v>
      </c>
      <c r="E49" s="201">
        <f>'[2]26'!E51</f>
        <v>0</v>
      </c>
      <c r="F49" s="15">
        <f t="shared" si="6"/>
        <v>84</v>
      </c>
      <c r="G49" s="200">
        <f>'[2]26'!H51</f>
        <v>35</v>
      </c>
      <c r="H49" s="201">
        <f>'[2]26'!I51</f>
        <v>0</v>
      </c>
      <c r="I49" s="201">
        <f>'[2]26'!J51</f>
        <v>0</v>
      </c>
      <c r="J49" s="201">
        <f>'[2]26'!K51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0">
        <f>'[2]26'!B52</f>
        <v>84</v>
      </c>
      <c r="C50" s="201">
        <f>'[2]26'!C52</f>
        <v>0</v>
      </c>
      <c r="D50" s="201">
        <f>'[2]26'!D52</f>
        <v>0</v>
      </c>
      <c r="E50" s="201">
        <f>'[2]26'!E52</f>
        <v>0</v>
      </c>
      <c r="F50" s="15">
        <f t="shared" si="6"/>
        <v>84</v>
      </c>
      <c r="G50" s="200">
        <f>'[2]26'!H52</f>
        <v>35</v>
      </c>
      <c r="H50" s="201">
        <f>'[2]26'!I52</f>
        <v>0</v>
      </c>
      <c r="I50" s="201">
        <f>'[2]26'!J52</f>
        <v>0</v>
      </c>
      <c r="J50" s="201">
        <f>'[2]26'!K52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0">
        <f>'[2]26'!B53</f>
        <v>84</v>
      </c>
      <c r="C51" s="201">
        <f>'[2]26'!C53</f>
        <v>0</v>
      </c>
      <c r="D51" s="201">
        <f>'[2]26'!D53</f>
        <v>0</v>
      </c>
      <c r="E51" s="201">
        <f>'[2]26'!E53</f>
        <v>0</v>
      </c>
      <c r="F51" s="15">
        <f t="shared" si="6"/>
        <v>84</v>
      </c>
      <c r="G51" s="200">
        <f>'[2]26'!H53</f>
        <v>35</v>
      </c>
      <c r="H51" s="201">
        <f>'[2]26'!I53</f>
        <v>0</v>
      </c>
      <c r="I51" s="201">
        <f>'[2]26'!J53</f>
        <v>0</v>
      </c>
      <c r="J51" s="201">
        <f>'[2]26'!K53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0">
        <f>'[2]26'!B54</f>
        <v>84</v>
      </c>
      <c r="C52" s="201">
        <f>'[2]26'!C54</f>
        <v>0</v>
      </c>
      <c r="D52" s="201">
        <f>'[2]26'!D54</f>
        <v>0</v>
      </c>
      <c r="E52" s="201">
        <f>'[2]26'!E54</f>
        <v>0</v>
      </c>
      <c r="F52" s="15">
        <f t="shared" si="6"/>
        <v>84</v>
      </c>
      <c r="G52" s="200">
        <f>'[2]26'!H54</f>
        <v>35</v>
      </c>
      <c r="H52" s="201">
        <f>'[2]26'!I54</f>
        <v>0</v>
      </c>
      <c r="I52" s="201">
        <f>'[2]26'!J54</f>
        <v>0</v>
      </c>
      <c r="J52" s="201">
        <f>'[2]26'!K54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0">
        <f>'[2]26'!B55</f>
        <v>84</v>
      </c>
      <c r="C53" s="201">
        <f>'[2]26'!C55</f>
        <v>0</v>
      </c>
      <c r="D53" s="201">
        <f>'[2]26'!D55</f>
        <v>0</v>
      </c>
      <c r="E53" s="201">
        <f>'[2]26'!E55</f>
        <v>0</v>
      </c>
      <c r="F53" s="15">
        <f t="shared" si="6"/>
        <v>84</v>
      </c>
      <c r="G53" s="200">
        <f>'[2]26'!H55</f>
        <v>35</v>
      </c>
      <c r="H53" s="201">
        <f>'[2]26'!I55</f>
        <v>0</v>
      </c>
      <c r="I53" s="201">
        <f>'[2]26'!J55</f>
        <v>0</v>
      </c>
      <c r="J53" s="201">
        <f>'[2]26'!K55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0">
        <f>'[2]26'!B56</f>
        <v>84</v>
      </c>
      <c r="C54" s="201">
        <f>'[2]26'!C56</f>
        <v>0</v>
      </c>
      <c r="D54" s="201">
        <f>'[2]26'!D56</f>
        <v>0</v>
      </c>
      <c r="E54" s="201">
        <f>'[2]26'!E56</f>
        <v>0</v>
      </c>
      <c r="F54" s="15">
        <f t="shared" si="6"/>
        <v>84</v>
      </c>
      <c r="G54" s="200">
        <f>'[2]26'!H56</f>
        <v>35</v>
      </c>
      <c r="H54" s="201">
        <f>'[2]26'!I56</f>
        <v>0</v>
      </c>
      <c r="I54" s="201">
        <f>'[2]26'!J56</f>
        <v>0</v>
      </c>
      <c r="J54" s="201">
        <f>'[2]26'!K56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0">
        <f>'[2]26'!B57</f>
        <v>84</v>
      </c>
      <c r="C55" s="201">
        <f>'[2]26'!C57</f>
        <v>0</v>
      </c>
      <c r="D55" s="201">
        <f>'[2]26'!D57</f>
        <v>0</v>
      </c>
      <c r="E55" s="201">
        <f>'[2]26'!E57</f>
        <v>0</v>
      </c>
      <c r="F55" s="15">
        <f t="shared" si="6"/>
        <v>84</v>
      </c>
      <c r="G55" s="200">
        <f>'[2]26'!H57</f>
        <v>35</v>
      </c>
      <c r="H55" s="201">
        <f>'[2]26'!I57</f>
        <v>0</v>
      </c>
      <c r="I55" s="201">
        <f>'[2]26'!J57</f>
        <v>0</v>
      </c>
      <c r="J55" s="201">
        <f>'[2]26'!K57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0">
        <f>'[2]26'!B58</f>
        <v>84</v>
      </c>
      <c r="C56" s="201">
        <f>'[2]26'!C58</f>
        <v>0</v>
      </c>
      <c r="D56" s="201">
        <f>'[2]26'!D58</f>
        <v>0</v>
      </c>
      <c r="E56" s="201">
        <f>'[2]26'!E58</f>
        <v>0</v>
      </c>
      <c r="F56" s="15">
        <f t="shared" si="6"/>
        <v>84</v>
      </c>
      <c r="G56" s="200">
        <f>'[2]26'!H58</f>
        <v>35</v>
      </c>
      <c r="H56" s="201">
        <f>'[2]26'!I58</f>
        <v>0</v>
      </c>
      <c r="I56" s="201">
        <f>'[2]26'!J58</f>
        <v>0</v>
      </c>
      <c r="J56" s="201">
        <f>'[2]26'!K58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0">
        <f>'[2]26'!B59</f>
        <v>84</v>
      </c>
      <c r="C57" s="201">
        <f>'[2]26'!C59</f>
        <v>0</v>
      </c>
      <c r="D57" s="201">
        <f>'[2]26'!D59</f>
        <v>0</v>
      </c>
      <c r="E57" s="201">
        <f>'[2]26'!E59</f>
        <v>0</v>
      </c>
      <c r="F57" s="15">
        <f t="shared" si="6"/>
        <v>84</v>
      </c>
      <c r="G57" s="200">
        <f>'[2]26'!H59</f>
        <v>35</v>
      </c>
      <c r="H57" s="201">
        <f>'[2]26'!I59</f>
        <v>0</v>
      </c>
      <c r="I57" s="201">
        <f>'[2]26'!J59</f>
        <v>0</v>
      </c>
      <c r="J57" s="201">
        <f>'[2]26'!K59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0">
        <f>'[2]26'!B60</f>
        <v>84</v>
      </c>
      <c r="C58" s="201">
        <f>'[2]26'!C60</f>
        <v>0</v>
      </c>
      <c r="D58" s="201">
        <f>'[2]26'!D60</f>
        <v>0</v>
      </c>
      <c r="E58" s="201">
        <f>'[2]26'!E60</f>
        <v>0</v>
      </c>
      <c r="F58" s="15">
        <f t="shared" si="6"/>
        <v>84</v>
      </c>
      <c r="G58" s="200">
        <f>'[2]26'!H60</f>
        <v>35</v>
      </c>
      <c r="H58" s="201">
        <f>'[2]26'!I60</f>
        <v>0</v>
      </c>
      <c r="I58" s="201">
        <f>'[2]26'!J60</f>
        <v>0</v>
      </c>
      <c r="J58" s="201">
        <f>'[2]26'!K60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0">
        <f>'[2]26'!B61</f>
        <v>84</v>
      </c>
      <c r="C59" s="201">
        <f>'[2]26'!C61</f>
        <v>0</v>
      </c>
      <c r="D59" s="201">
        <f>'[2]26'!D61</f>
        <v>0</v>
      </c>
      <c r="E59" s="201">
        <f>'[2]26'!E61</f>
        <v>0</v>
      </c>
      <c r="F59" s="15">
        <f t="shared" si="6"/>
        <v>84</v>
      </c>
      <c r="G59" s="200">
        <f>'[2]26'!H61</f>
        <v>35</v>
      </c>
      <c r="H59" s="201">
        <f>'[2]26'!I61</f>
        <v>0</v>
      </c>
      <c r="I59" s="201">
        <f>'[2]26'!J61</f>
        <v>0</v>
      </c>
      <c r="J59" s="201">
        <f>'[2]26'!K61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0">
        <f>'[2]26'!B62</f>
        <v>84</v>
      </c>
      <c r="C60" s="201">
        <f>'[2]26'!C62</f>
        <v>0</v>
      </c>
      <c r="D60" s="201">
        <f>'[2]26'!D62</f>
        <v>0</v>
      </c>
      <c r="E60" s="201">
        <f>'[2]26'!E62</f>
        <v>0</v>
      </c>
      <c r="F60" s="15">
        <f t="shared" si="6"/>
        <v>84</v>
      </c>
      <c r="G60" s="200">
        <f>'[2]26'!H62</f>
        <v>35</v>
      </c>
      <c r="H60" s="201">
        <f>'[2]26'!I62</f>
        <v>0</v>
      </c>
      <c r="I60" s="201">
        <f>'[2]26'!J62</f>
        <v>0</v>
      </c>
      <c r="J60" s="201">
        <f>'[2]26'!K62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0">
        <f>'[2]26'!B63</f>
        <v>84</v>
      </c>
      <c r="C61" s="201">
        <f>'[2]26'!C63</f>
        <v>0</v>
      </c>
      <c r="D61" s="201">
        <f>'[2]26'!D63</f>
        <v>0</v>
      </c>
      <c r="E61" s="201">
        <f>'[2]26'!E63</f>
        <v>0</v>
      </c>
      <c r="F61" s="15">
        <f t="shared" si="6"/>
        <v>84</v>
      </c>
      <c r="G61" s="200">
        <f>'[2]26'!H63</f>
        <v>35</v>
      </c>
      <c r="H61" s="201">
        <f>'[2]26'!I63</f>
        <v>0</v>
      </c>
      <c r="I61" s="201">
        <f>'[2]26'!J63</f>
        <v>0</v>
      </c>
      <c r="J61" s="201">
        <f>'[2]26'!K63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0">
        <f>'[2]26'!B64</f>
        <v>84</v>
      </c>
      <c r="C62" s="201">
        <f>'[2]26'!C64</f>
        <v>0</v>
      </c>
      <c r="D62" s="201">
        <f>'[2]26'!D64</f>
        <v>0</v>
      </c>
      <c r="E62" s="201">
        <f>'[2]26'!E64</f>
        <v>0</v>
      </c>
      <c r="F62" s="15">
        <f t="shared" si="6"/>
        <v>84</v>
      </c>
      <c r="G62" s="200">
        <f>'[2]26'!H64</f>
        <v>35</v>
      </c>
      <c r="H62" s="201">
        <f>'[2]26'!I64</f>
        <v>0</v>
      </c>
      <c r="I62" s="201">
        <f>'[2]26'!J64</f>
        <v>0</v>
      </c>
      <c r="J62" s="201">
        <f>'[2]26'!K64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0">
        <f>'[2]26'!B65</f>
        <v>84</v>
      </c>
      <c r="C63" s="201">
        <f>'[2]26'!C65</f>
        <v>0</v>
      </c>
      <c r="D63" s="201">
        <f>'[2]26'!D65</f>
        <v>0</v>
      </c>
      <c r="E63" s="201">
        <f>'[2]26'!E65</f>
        <v>0</v>
      </c>
      <c r="F63" s="15">
        <f t="shared" si="6"/>
        <v>84</v>
      </c>
      <c r="G63" s="200">
        <f>'[2]26'!H65</f>
        <v>35</v>
      </c>
      <c r="H63" s="201">
        <f>'[2]26'!I65</f>
        <v>0</v>
      </c>
      <c r="I63" s="201">
        <f>'[2]26'!J65</f>
        <v>0</v>
      </c>
      <c r="J63" s="201">
        <f>'[2]26'!K65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0">
        <f>'[2]26'!B66</f>
        <v>84</v>
      </c>
      <c r="C64" s="201">
        <f>'[2]26'!C66</f>
        <v>0</v>
      </c>
      <c r="D64" s="201">
        <f>'[2]26'!D66</f>
        <v>0</v>
      </c>
      <c r="E64" s="201">
        <f>'[2]26'!E66</f>
        <v>0</v>
      </c>
      <c r="F64" s="15">
        <f t="shared" si="6"/>
        <v>84</v>
      </c>
      <c r="G64" s="200">
        <f>'[2]26'!H66</f>
        <v>35</v>
      </c>
      <c r="H64" s="201">
        <f>'[2]26'!I66</f>
        <v>0</v>
      </c>
      <c r="I64" s="201">
        <f>'[2]26'!J66</f>
        <v>0</v>
      </c>
      <c r="J64" s="201">
        <f>'[2]26'!K66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0">
        <f>'[2]26'!B67</f>
        <v>84</v>
      </c>
      <c r="C65" s="201">
        <f>'[2]26'!C67</f>
        <v>0</v>
      </c>
      <c r="D65" s="201">
        <f>'[2]26'!D67</f>
        <v>0</v>
      </c>
      <c r="E65" s="201">
        <f>'[2]26'!E67</f>
        <v>0</v>
      </c>
      <c r="F65" s="15">
        <f t="shared" si="6"/>
        <v>84</v>
      </c>
      <c r="G65" s="200">
        <f>'[2]26'!H67</f>
        <v>35</v>
      </c>
      <c r="H65" s="201">
        <f>'[2]26'!I67</f>
        <v>0</v>
      </c>
      <c r="I65" s="201">
        <f>'[2]26'!J67</f>
        <v>0</v>
      </c>
      <c r="J65" s="201">
        <f>'[2]26'!K67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0">
        <f>'[2]26'!B68</f>
        <v>84</v>
      </c>
      <c r="C66" s="201">
        <f>'[2]26'!C68</f>
        <v>0</v>
      </c>
      <c r="D66" s="201">
        <f>'[2]26'!D68</f>
        <v>0</v>
      </c>
      <c r="E66" s="201">
        <f>'[2]26'!E68</f>
        <v>0</v>
      </c>
      <c r="F66" s="15">
        <f t="shared" si="6"/>
        <v>84</v>
      </c>
      <c r="G66" s="200">
        <f>'[2]26'!H68</f>
        <v>35</v>
      </c>
      <c r="H66" s="201">
        <f>'[2]26'!I68</f>
        <v>0</v>
      </c>
      <c r="I66" s="201">
        <f>'[2]26'!J68</f>
        <v>0</v>
      </c>
      <c r="J66" s="201">
        <f>'[2]26'!K68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0">
        <f>'[2]26'!B69</f>
        <v>84</v>
      </c>
      <c r="C67" s="201">
        <f>'[2]26'!C69</f>
        <v>0</v>
      </c>
      <c r="D67" s="201">
        <f>'[2]26'!D69</f>
        <v>0</v>
      </c>
      <c r="E67" s="201">
        <f>'[2]26'!E69</f>
        <v>0</v>
      </c>
      <c r="F67" s="15">
        <f t="shared" si="6"/>
        <v>84</v>
      </c>
      <c r="G67" s="200">
        <f>'[2]26'!H69</f>
        <v>35</v>
      </c>
      <c r="H67" s="201">
        <f>'[2]26'!I69</f>
        <v>0</v>
      </c>
      <c r="I67" s="201">
        <f>'[2]26'!J69</f>
        <v>0</v>
      </c>
      <c r="J67" s="201">
        <f>'[2]26'!K69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0">
        <f>'[2]26'!B70</f>
        <v>84</v>
      </c>
      <c r="C68" s="201">
        <f>'[2]26'!C70</f>
        <v>0</v>
      </c>
      <c r="D68" s="201">
        <f>'[2]26'!D70</f>
        <v>0</v>
      </c>
      <c r="E68" s="201">
        <f>'[2]26'!E70</f>
        <v>0</v>
      </c>
      <c r="F68" s="15">
        <f t="shared" si="6"/>
        <v>84</v>
      </c>
      <c r="G68" s="200">
        <f>'[2]26'!H70</f>
        <v>35</v>
      </c>
      <c r="H68" s="201">
        <f>'[2]26'!I70</f>
        <v>0</v>
      </c>
      <c r="I68" s="201">
        <f>'[2]26'!J70</f>
        <v>0</v>
      </c>
      <c r="J68" s="201">
        <f>'[2]26'!K70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0">
        <f>'[2]26'!B71</f>
        <v>84</v>
      </c>
      <c r="C69" s="201">
        <f>'[2]26'!C71</f>
        <v>0</v>
      </c>
      <c r="D69" s="201">
        <f>'[2]26'!D71</f>
        <v>0</v>
      </c>
      <c r="E69" s="201">
        <f>'[2]26'!E71</f>
        <v>0</v>
      </c>
      <c r="F69" s="15">
        <f t="shared" ref="F69:F98" si="16">SUM(B69:E69)</f>
        <v>84</v>
      </c>
      <c r="G69" s="200">
        <f>'[2]26'!H71</f>
        <v>35</v>
      </c>
      <c r="H69" s="201">
        <f>'[2]26'!I71</f>
        <v>0</v>
      </c>
      <c r="I69" s="201">
        <f>'[2]26'!J71</f>
        <v>0</v>
      </c>
      <c r="J69" s="201">
        <f>'[2]26'!K71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0">
        <f>'[2]26'!B72</f>
        <v>84</v>
      </c>
      <c r="C70" s="201">
        <f>'[2]26'!C72</f>
        <v>0</v>
      </c>
      <c r="D70" s="201">
        <f>'[2]26'!D72</f>
        <v>0</v>
      </c>
      <c r="E70" s="201">
        <f>'[2]26'!E72</f>
        <v>0</v>
      </c>
      <c r="F70" s="15">
        <f t="shared" si="16"/>
        <v>84</v>
      </c>
      <c r="G70" s="200">
        <f>'[2]26'!H72</f>
        <v>35</v>
      </c>
      <c r="H70" s="201">
        <f>'[2]26'!I72</f>
        <v>0</v>
      </c>
      <c r="I70" s="201">
        <f>'[2]26'!J72</f>
        <v>0</v>
      </c>
      <c r="J70" s="201">
        <f>'[2]26'!K72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0">
        <f>'[2]26'!B73</f>
        <v>84</v>
      </c>
      <c r="C71" s="201">
        <f>'[2]26'!C73</f>
        <v>0</v>
      </c>
      <c r="D71" s="201">
        <f>'[2]26'!D73</f>
        <v>0</v>
      </c>
      <c r="E71" s="201">
        <f>'[2]26'!E73</f>
        <v>0</v>
      </c>
      <c r="F71" s="15">
        <f t="shared" si="16"/>
        <v>84</v>
      </c>
      <c r="G71" s="200">
        <f>'[2]26'!H73</f>
        <v>35</v>
      </c>
      <c r="H71" s="201">
        <f>'[2]26'!I73</f>
        <v>0</v>
      </c>
      <c r="I71" s="201">
        <f>'[2]26'!J73</f>
        <v>0</v>
      </c>
      <c r="J71" s="201">
        <f>'[2]26'!K73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0">
        <f>'[2]26'!B74</f>
        <v>84</v>
      </c>
      <c r="C72" s="201">
        <f>'[2]26'!C74</f>
        <v>0</v>
      </c>
      <c r="D72" s="201">
        <f>'[2]26'!D74</f>
        <v>0</v>
      </c>
      <c r="E72" s="201">
        <f>'[2]26'!E74</f>
        <v>0</v>
      </c>
      <c r="F72" s="15">
        <f t="shared" si="16"/>
        <v>84</v>
      </c>
      <c r="G72" s="200">
        <f>'[2]26'!H74</f>
        <v>35</v>
      </c>
      <c r="H72" s="201">
        <f>'[2]26'!I74</f>
        <v>0</v>
      </c>
      <c r="I72" s="201">
        <f>'[2]26'!J74</f>
        <v>0</v>
      </c>
      <c r="J72" s="201">
        <f>'[2]26'!K74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0">
        <f>'[2]26'!B75</f>
        <v>84</v>
      </c>
      <c r="C73" s="201">
        <f>'[2]26'!C75</f>
        <v>0</v>
      </c>
      <c r="D73" s="201">
        <f>'[2]26'!D75</f>
        <v>0</v>
      </c>
      <c r="E73" s="201">
        <f>'[2]26'!E75</f>
        <v>0</v>
      </c>
      <c r="F73" s="15">
        <f t="shared" si="16"/>
        <v>84</v>
      </c>
      <c r="G73" s="200">
        <f>'[2]26'!H75</f>
        <v>35</v>
      </c>
      <c r="H73" s="201">
        <f>'[2]26'!I75</f>
        <v>0</v>
      </c>
      <c r="I73" s="201">
        <f>'[2]26'!J75</f>
        <v>0</v>
      </c>
      <c r="J73" s="201">
        <f>'[2]26'!K75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0">
        <f>'[2]26'!B76</f>
        <v>84</v>
      </c>
      <c r="C74" s="201">
        <f>'[2]26'!C76</f>
        <v>0</v>
      </c>
      <c r="D74" s="201">
        <f>'[2]26'!D76</f>
        <v>0</v>
      </c>
      <c r="E74" s="201">
        <f>'[2]26'!E76</f>
        <v>0</v>
      </c>
      <c r="F74" s="15">
        <f t="shared" si="16"/>
        <v>84</v>
      </c>
      <c r="G74" s="200">
        <f>'[2]26'!H76</f>
        <v>35</v>
      </c>
      <c r="H74" s="201">
        <f>'[2]26'!I76</f>
        <v>0</v>
      </c>
      <c r="I74" s="201">
        <f>'[2]26'!J76</f>
        <v>0</v>
      </c>
      <c r="J74" s="201">
        <f>'[2]26'!K76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0">
        <f>'[2]26'!B77</f>
        <v>84</v>
      </c>
      <c r="C75" s="201">
        <f>'[2]26'!C77</f>
        <v>0</v>
      </c>
      <c r="D75" s="201">
        <f>'[2]26'!D77</f>
        <v>0</v>
      </c>
      <c r="E75" s="201">
        <f>'[2]26'!E77</f>
        <v>0</v>
      </c>
      <c r="F75" s="15">
        <f t="shared" si="16"/>
        <v>84</v>
      </c>
      <c r="G75" s="200">
        <f>'[2]26'!H77</f>
        <v>35</v>
      </c>
      <c r="H75" s="201">
        <f>'[2]26'!I77</f>
        <v>0</v>
      </c>
      <c r="I75" s="201">
        <f>'[2]26'!J77</f>
        <v>0</v>
      </c>
      <c r="J75" s="201">
        <f>'[2]26'!K77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0">
        <f>'[2]26'!B78</f>
        <v>84</v>
      </c>
      <c r="C76" s="201">
        <f>'[2]26'!C78</f>
        <v>0</v>
      </c>
      <c r="D76" s="201">
        <f>'[2]26'!D78</f>
        <v>0</v>
      </c>
      <c r="E76" s="201">
        <f>'[2]26'!E78</f>
        <v>0</v>
      </c>
      <c r="F76" s="15">
        <f t="shared" si="16"/>
        <v>84</v>
      </c>
      <c r="G76" s="200">
        <f>'[2]26'!H78</f>
        <v>34</v>
      </c>
      <c r="H76" s="201">
        <f>'[2]26'!I78</f>
        <v>0</v>
      </c>
      <c r="I76" s="201">
        <f>'[2]26'!J78</f>
        <v>0</v>
      </c>
      <c r="J76" s="201">
        <f>'[2]26'!K78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0">
        <f>'[2]26'!B79</f>
        <v>84</v>
      </c>
      <c r="C77" s="201">
        <f>'[2]26'!C79</f>
        <v>0</v>
      </c>
      <c r="D77" s="201">
        <f>'[2]26'!D79</f>
        <v>0</v>
      </c>
      <c r="E77" s="201">
        <f>'[2]26'!E79</f>
        <v>0</v>
      </c>
      <c r="F77" s="15">
        <f t="shared" si="16"/>
        <v>84</v>
      </c>
      <c r="G77" s="200">
        <f>'[2]26'!H79</f>
        <v>34</v>
      </c>
      <c r="H77" s="201">
        <f>'[2]26'!I79</f>
        <v>0</v>
      </c>
      <c r="I77" s="201">
        <f>'[2]26'!J79</f>
        <v>0</v>
      </c>
      <c r="J77" s="201">
        <f>'[2]26'!K79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0">
        <f>'[2]26'!B80</f>
        <v>84</v>
      </c>
      <c r="C78" s="201">
        <f>'[2]26'!C80</f>
        <v>0</v>
      </c>
      <c r="D78" s="201">
        <f>'[2]26'!D80</f>
        <v>0</v>
      </c>
      <c r="E78" s="201">
        <f>'[2]26'!E80</f>
        <v>0</v>
      </c>
      <c r="F78" s="15">
        <f t="shared" si="16"/>
        <v>84</v>
      </c>
      <c r="G78" s="200">
        <f>'[2]26'!H80</f>
        <v>34</v>
      </c>
      <c r="H78" s="201">
        <f>'[2]26'!I80</f>
        <v>0</v>
      </c>
      <c r="I78" s="201">
        <f>'[2]26'!J80</f>
        <v>0</v>
      </c>
      <c r="J78" s="201">
        <f>'[2]26'!K80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0">
        <f>'[2]26'!B81</f>
        <v>84</v>
      </c>
      <c r="C79" s="201">
        <f>'[2]26'!C81</f>
        <v>0</v>
      </c>
      <c r="D79" s="201">
        <f>'[2]26'!D81</f>
        <v>0</v>
      </c>
      <c r="E79" s="201">
        <f>'[2]26'!E81</f>
        <v>0</v>
      </c>
      <c r="F79" s="15">
        <f t="shared" si="16"/>
        <v>84</v>
      </c>
      <c r="G79" s="200">
        <f>'[2]26'!H81</f>
        <v>34</v>
      </c>
      <c r="H79" s="201">
        <f>'[2]26'!I81</f>
        <v>0</v>
      </c>
      <c r="I79" s="201">
        <f>'[2]26'!J81</f>
        <v>0</v>
      </c>
      <c r="J79" s="201">
        <f>'[2]26'!K81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0">
        <f>'[2]26'!B82</f>
        <v>84</v>
      </c>
      <c r="C80" s="201">
        <f>'[2]26'!C82</f>
        <v>0</v>
      </c>
      <c r="D80" s="201">
        <f>'[2]26'!D82</f>
        <v>0</v>
      </c>
      <c r="E80" s="201">
        <f>'[2]26'!E82</f>
        <v>0</v>
      </c>
      <c r="F80" s="15">
        <f t="shared" si="16"/>
        <v>84</v>
      </c>
      <c r="G80" s="200">
        <f>'[2]26'!H82</f>
        <v>34</v>
      </c>
      <c r="H80" s="201">
        <f>'[2]26'!I82</f>
        <v>0</v>
      </c>
      <c r="I80" s="201">
        <f>'[2]26'!J82</f>
        <v>0</v>
      </c>
      <c r="J80" s="201">
        <f>'[2]26'!K82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0">
        <f>'[2]26'!B83</f>
        <v>84</v>
      </c>
      <c r="C81" s="201">
        <f>'[2]26'!C83</f>
        <v>0</v>
      </c>
      <c r="D81" s="201">
        <f>'[2]26'!D83</f>
        <v>0</v>
      </c>
      <c r="E81" s="201">
        <f>'[2]26'!E83</f>
        <v>0</v>
      </c>
      <c r="F81" s="15">
        <f t="shared" si="16"/>
        <v>84</v>
      </c>
      <c r="G81" s="200">
        <f>'[2]26'!H83</f>
        <v>34</v>
      </c>
      <c r="H81" s="201">
        <f>'[2]26'!I83</f>
        <v>0</v>
      </c>
      <c r="I81" s="201">
        <f>'[2]26'!J83</f>
        <v>0</v>
      </c>
      <c r="J81" s="201">
        <f>'[2]26'!K83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0">
        <f>'[2]26'!B84</f>
        <v>84</v>
      </c>
      <c r="C82" s="201">
        <f>'[2]26'!C84</f>
        <v>0</v>
      </c>
      <c r="D82" s="201">
        <f>'[2]26'!D84</f>
        <v>0</v>
      </c>
      <c r="E82" s="201">
        <f>'[2]26'!E84</f>
        <v>0</v>
      </c>
      <c r="F82" s="15">
        <f t="shared" si="16"/>
        <v>84</v>
      </c>
      <c r="G82" s="200">
        <f>'[2]26'!H84</f>
        <v>34</v>
      </c>
      <c r="H82" s="201">
        <f>'[2]26'!I84</f>
        <v>0</v>
      </c>
      <c r="I82" s="201">
        <f>'[2]26'!J84</f>
        <v>0</v>
      </c>
      <c r="J82" s="201">
        <f>'[2]26'!K84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0">
        <f>'[2]26'!B85</f>
        <v>84</v>
      </c>
      <c r="C83" s="201">
        <f>'[2]26'!C85</f>
        <v>0</v>
      </c>
      <c r="D83" s="201">
        <f>'[2]26'!D85</f>
        <v>0</v>
      </c>
      <c r="E83" s="201">
        <f>'[2]26'!E85</f>
        <v>0</v>
      </c>
      <c r="F83" s="15">
        <f t="shared" si="16"/>
        <v>84</v>
      </c>
      <c r="G83" s="200">
        <f>'[2]26'!H85</f>
        <v>35</v>
      </c>
      <c r="H83" s="201">
        <f>'[2]26'!I85</f>
        <v>0</v>
      </c>
      <c r="I83" s="201">
        <f>'[2]26'!J85</f>
        <v>0</v>
      </c>
      <c r="J83" s="201">
        <f>'[2]26'!K85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0">
        <f>'[2]26'!B86</f>
        <v>84</v>
      </c>
      <c r="C84" s="201">
        <f>'[2]26'!C86</f>
        <v>0</v>
      </c>
      <c r="D84" s="201">
        <f>'[2]26'!D86</f>
        <v>0</v>
      </c>
      <c r="E84" s="201">
        <f>'[2]26'!E86</f>
        <v>0</v>
      </c>
      <c r="F84" s="15">
        <f t="shared" si="16"/>
        <v>84</v>
      </c>
      <c r="G84" s="200">
        <f>'[2]26'!H86</f>
        <v>35</v>
      </c>
      <c r="H84" s="201">
        <f>'[2]26'!I86</f>
        <v>0</v>
      </c>
      <c r="I84" s="201">
        <f>'[2]26'!J86</f>
        <v>0</v>
      </c>
      <c r="J84" s="201">
        <f>'[2]26'!K86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0">
        <f>'[2]26'!B87</f>
        <v>84</v>
      </c>
      <c r="C85" s="201">
        <f>'[2]26'!C87</f>
        <v>0</v>
      </c>
      <c r="D85" s="201">
        <f>'[2]26'!D87</f>
        <v>0</v>
      </c>
      <c r="E85" s="201">
        <f>'[2]26'!E87</f>
        <v>0</v>
      </c>
      <c r="F85" s="15">
        <f t="shared" si="16"/>
        <v>84</v>
      </c>
      <c r="G85" s="200">
        <f>'[2]26'!H87</f>
        <v>35</v>
      </c>
      <c r="H85" s="201">
        <f>'[2]26'!I87</f>
        <v>0</v>
      </c>
      <c r="I85" s="201">
        <f>'[2]26'!J87</f>
        <v>0</v>
      </c>
      <c r="J85" s="201">
        <f>'[2]26'!K87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0">
        <f>'[2]26'!B88</f>
        <v>84</v>
      </c>
      <c r="C86" s="201">
        <f>'[2]26'!C88</f>
        <v>0</v>
      </c>
      <c r="D86" s="201">
        <f>'[2]26'!D88</f>
        <v>0</v>
      </c>
      <c r="E86" s="201">
        <f>'[2]26'!E88</f>
        <v>0</v>
      </c>
      <c r="F86" s="15">
        <f t="shared" si="16"/>
        <v>84</v>
      </c>
      <c r="G86" s="200">
        <f>'[2]26'!H88</f>
        <v>35</v>
      </c>
      <c r="H86" s="201">
        <f>'[2]26'!I88</f>
        <v>0</v>
      </c>
      <c r="I86" s="201">
        <f>'[2]26'!J88</f>
        <v>0</v>
      </c>
      <c r="J86" s="201">
        <f>'[2]26'!K88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0">
        <f>'[2]26'!B89</f>
        <v>84</v>
      </c>
      <c r="C87" s="201">
        <f>'[2]26'!C89</f>
        <v>0</v>
      </c>
      <c r="D87" s="201">
        <f>'[2]26'!D89</f>
        <v>0</v>
      </c>
      <c r="E87" s="201">
        <f>'[2]26'!E89</f>
        <v>0</v>
      </c>
      <c r="F87" s="15">
        <f t="shared" si="16"/>
        <v>84</v>
      </c>
      <c r="G87" s="200">
        <f>'[2]26'!H89</f>
        <v>35</v>
      </c>
      <c r="H87" s="201">
        <f>'[2]26'!I89</f>
        <v>0</v>
      </c>
      <c r="I87" s="201">
        <f>'[2]26'!J89</f>
        <v>0</v>
      </c>
      <c r="J87" s="201">
        <f>'[2]26'!K89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0">
        <f>'[2]26'!B90</f>
        <v>84</v>
      </c>
      <c r="C88" s="201">
        <f>'[2]26'!C90</f>
        <v>0</v>
      </c>
      <c r="D88" s="201">
        <f>'[2]26'!D90</f>
        <v>0</v>
      </c>
      <c r="E88" s="201">
        <f>'[2]26'!E90</f>
        <v>0</v>
      </c>
      <c r="F88" s="15">
        <f t="shared" si="16"/>
        <v>84</v>
      </c>
      <c r="G88" s="200">
        <f>'[2]26'!H90</f>
        <v>35</v>
      </c>
      <c r="H88" s="201">
        <f>'[2]26'!I90</f>
        <v>0</v>
      </c>
      <c r="I88" s="201">
        <f>'[2]26'!J90</f>
        <v>0</v>
      </c>
      <c r="J88" s="201">
        <f>'[2]26'!K90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0">
        <f>'[2]26'!B91</f>
        <v>84</v>
      </c>
      <c r="C89" s="201">
        <f>'[2]26'!C91</f>
        <v>0</v>
      </c>
      <c r="D89" s="201">
        <f>'[2]26'!D91</f>
        <v>0</v>
      </c>
      <c r="E89" s="201">
        <f>'[2]26'!E91</f>
        <v>0</v>
      </c>
      <c r="F89" s="15">
        <f t="shared" si="16"/>
        <v>84</v>
      </c>
      <c r="G89" s="200">
        <f>'[2]26'!H91</f>
        <v>35</v>
      </c>
      <c r="H89" s="201">
        <f>'[2]26'!I91</f>
        <v>0</v>
      </c>
      <c r="I89" s="201">
        <f>'[2]26'!J91</f>
        <v>0</v>
      </c>
      <c r="J89" s="201">
        <f>'[2]26'!K91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'[2]26'!B92</f>
        <v>84</v>
      </c>
      <c r="C90" s="201">
        <f>'[2]26'!C92</f>
        <v>0</v>
      </c>
      <c r="D90" s="201">
        <f>'[2]26'!D92</f>
        <v>0</v>
      </c>
      <c r="E90" s="201">
        <f>'[2]26'!E92</f>
        <v>0</v>
      </c>
      <c r="F90" s="15">
        <f t="shared" si="16"/>
        <v>84</v>
      </c>
      <c r="G90" s="200">
        <f>'[2]26'!H92</f>
        <v>35</v>
      </c>
      <c r="H90" s="201">
        <f>'[2]26'!I92</f>
        <v>0</v>
      </c>
      <c r="I90" s="201">
        <f>'[2]26'!J92</f>
        <v>0</v>
      </c>
      <c r="J90" s="201">
        <f>'[2]26'!K92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'[2]26'!B93</f>
        <v>84</v>
      </c>
      <c r="C91" s="201">
        <f>'[2]26'!C93</f>
        <v>0</v>
      </c>
      <c r="D91" s="201">
        <f>'[2]26'!D93</f>
        <v>0</v>
      </c>
      <c r="E91" s="201">
        <f>'[2]26'!E93</f>
        <v>0</v>
      </c>
      <c r="F91" s="15">
        <f t="shared" si="16"/>
        <v>84</v>
      </c>
      <c r="G91" s="200">
        <f>'[2]26'!H93</f>
        <v>35</v>
      </c>
      <c r="H91" s="201">
        <f>'[2]26'!I93</f>
        <v>0</v>
      </c>
      <c r="I91" s="201">
        <f>'[2]26'!J93</f>
        <v>0</v>
      </c>
      <c r="J91" s="201">
        <f>'[2]26'!K93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0">
        <f>'[2]26'!B94</f>
        <v>84</v>
      </c>
      <c r="C92" s="201">
        <f>'[2]26'!C94</f>
        <v>0</v>
      </c>
      <c r="D92" s="201">
        <f>'[2]26'!D94</f>
        <v>0</v>
      </c>
      <c r="E92" s="201">
        <f>'[2]26'!E94</f>
        <v>0</v>
      </c>
      <c r="F92" s="15">
        <f t="shared" si="16"/>
        <v>84</v>
      </c>
      <c r="G92" s="200">
        <f>'[2]26'!H94</f>
        <v>35</v>
      </c>
      <c r="H92" s="201">
        <f>'[2]26'!I94</f>
        <v>0</v>
      </c>
      <c r="I92" s="201">
        <f>'[2]26'!J94</f>
        <v>0</v>
      </c>
      <c r="J92" s="201">
        <f>'[2]26'!K94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0">
        <f>'[2]26'!B95</f>
        <v>84</v>
      </c>
      <c r="C93" s="201">
        <f>'[2]26'!C95</f>
        <v>0</v>
      </c>
      <c r="D93" s="201">
        <f>'[2]26'!D95</f>
        <v>0</v>
      </c>
      <c r="E93" s="201">
        <f>'[2]26'!E95</f>
        <v>0</v>
      </c>
      <c r="F93" s="15">
        <f t="shared" si="16"/>
        <v>84</v>
      </c>
      <c r="G93" s="200">
        <f>'[2]26'!H95</f>
        <v>36</v>
      </c>
      <c r="H93" s="201">
        <f>'[2]26'!I95</f>
        <v>0</v>
      </c>
      <c r="I93" s="201">
        <f>'[2]26'!J95</f>
        <v>0</v>
      </c>
      <c r="J93" s="201">
        <f>'[2]26'!K95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0">
        <f>'[2]26'!B96</f>
        <v>84</v>
      </c>
      <c r="C94" s="201">
        <f>'[2]26'!C96</f>
        <v>0</v>
      </c>
      <c r="D94" s="201">
        <f>'[2]26'!D96</f>
        <v>0</v>
      </c>
      <c r="E94" s="201">
        <f>'[2]26'!E96</f>
        <v>0</v>
      </c>
      <c r="F94" s="15">
        <f t="shared" si="16"/>
        <v>84</v>
      </c>
      <c r="G94" s="200">
        <f>'[2]26'!H96</f>
        <v>36</v>
      </c>
      <c r="H94" s="201">
        <f>'[2]26'!I96</f>
        <v>0</v>
      </c>
      <c r="I94" s="201">
        <f>'[2]26'!J96</f>
        <v>0</v>
      </c>
      <c r="J94" s="201">
        <f>'[2]26'!K96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0">
        <f>'[2]26'!B97</f>
        <v>84</v>
      </c>
      <c r="C95" s="201">
        <f>'[2]26'!C97</f>
        <v>0</v>
      </c>
      <c r="D95" s="201">
        <f>'[2]26'!D97</f>
        <v>0</v>
      </c>
      <c r="E95" s="201">
        <f>'[2]26'!E97</f>
        <v>0</v>
      </c>
      <c r="F95" s="15">
        <f t="shared" si="16"/>
        <v>84</v>
      </c>
      <c r="G95" s="200">
        <f>'[2]26'!H97</f>
        <v>36</v>
      </c>
      <c r="H95" s="201">
        <f>'[2]26'!I97</f>
        <v>0</v>
      </c>
      <c r="I95" s="201">
        <f>'[2]26'!J97</f>
        <v>0</v>
      </c>
      <c r="J95" s="201">
        <f>'[2]26'!K97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0">
        <f>'[2]26'!B98</f>
        <v>84</v>
      </c>
      <c r="C96" s="201">
        <f>'[2]26'!C98</f>
        <v>0</v>
      </c>
      <c r="D96" s="201">
        <f>'[2]26'!D98</f>
        <v>0</v>
      </c>
      <c r="E96" s="201">
        <f>'[2]26'!E98</f>
        <v>0</v>
      </c>
      <c r="F96" s="15">
        <f t="shared" si="16"/>
        <v>84</v>
      </c>
      <c r="G96" s="200">
        <f>'[2]26'!H98</f>
        <v>36</v>
      </c>
      <c r="H96" s="201">
        <f>'[2]26'!I98</f>
        <v>0</v>
      </c>
      <c r="I96" s="201">
        <f>'[2]26'!J98</f>
        <v>0</v>
      </c>
      <c r="J96" s="201">
        <f>'[2]26'!K98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0">
        <f>'[2]26'!B99</f>
        <v>84</v>
      </c>
      <c r="C97" s="201">
        <f>'[2]26'!C99</f>
        <v>0</v>
      </c>
      <c r="D97" s="201">
        <f>'[2]26'!D99</f>
        <v>0</v>
      </c>
      <c r="E97" s="201">
        <f>'[2]26'!E99</f>
        <v>0</v>
      </c>
      <c r="F97" s="15">
        <f t="shared" si="16"/>
        <v>84</v>
      </c>
      <c r="G97" s="200">
        <f>'[2]26'!H99</f>
        <v>36</v>
      </c>
      <c r="H97" s="201">
        <f>'[2]26'!I99</f>
        <v>0</v>
      </c>
      <c r="I97" s="201">
        <f>'[2]26'!J99</f>
        <v>0</v>
      </c>
      <c r="J97" s="201">
        <f>'[2]26'!K99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0">
        <f>'[2]26'!B100</f>
        <v>84</v>
      </c>
      <c r="C98" s="201">
        <f>'[2]26'!C100</f>
        <v>0</v>
      </c>
      <c r="D98" s="201">
        <f>'[2]26'!D100</f>
        <v>0</v>
      </c>
      <c r="E98" s="201">
        <f>'[2]26'!E100</f>
        <v>0</v>
      </c>
      <c r="F98" s="15">
        <f t="shared" si="16"/>
        <v>84</v>
      </c>
      <c r="G98" s="200">
        <f>'[2]26'!H100</f>
        <v>36</v>
      </c>
      <c r="H98" s="201">
        <f>'[2]26'!I100</f>
        <v>0</v>
      </c>
      <c r="I98" s="201">
        <f>'[2]26'!J100</f>
        <v>0</v>
      </c>
      <c r="J98" s="201">
        <f>'[2]26'!K100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1.6274999999999999</v>
      </c>
      <c r="C99" s="171">
        <f t="shared" si="17"/>
        <v>0.27750000000000002</v>
      </c>
      <c r="D99" s="171">
        <f t="shared" si="17"/>
        <v>0</v>
      </c>
      <c r="E99" s="171">
        <f t="shared" si="17"/>
        <v>0</v>
      </c>
      <c r="F99" s="171">
        <f t="shared" si="17"/>
        <v>1.905</v>
      </c>
      <c r="G99" s="171">
        <f t="shared" si="17"/>
        <v>0.84375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0.84375</v>
      </c>
      <c r="L99" s="171">
        <f t="shared" si="17"/>
        <v>2.4E-2</v>
      </c>
      <c r="M99" s="171">
        <f t="shared" si="17"/>
        <v>0.8314499999999998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0.8314499999999998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44768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940</v>
      </c>
      <c r="G3" s="16">
        <f>'[3]26'!G5</f>
        <v>0</v>
      </c>
      <c r="H3" s="17">
        <f>SUM(B3:G3)</f>
        <v>1260</v>
      </c>
      <c r="I3" s="15">
        <f>'[3]26'!J5</f>
        <v>256.5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256.5</v>
      </c>
      <c r="P3" s="18">
        <f>frq!C3</f>
        <v>1</v>
      </c>
      <c r="Q3" s="15">
        <f t="shared" ref="Q3:V18" si="0">IF($P3=1,I3,IF(AND($P3=0.985,I3&gt;0.985*B3),B3*0.985,IF(AND($P3=0.965,I3&gt;0.965*B3),0.965*B3,I3)))</f>
        <v>256.5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256.5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13.5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13.5</v>
      </c>
      <c r="AL3" s="8">
        <f t="shared" ref="AL3:AQ18" si="3">Q3-X3-AE3</f>
        <v>211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</v>
      </c>
      <c r="AT3" s="8">
        <v>32</v>
      </c>
      <c r="AU3" s="8">
        <v>13.5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13.5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13.5</v>
      </c>
      <c r="BL3" s="8">
        <f>AT3</f>
        <v>32</v>
      </c>
      <c r="BM3" s="8">
        <f>AU3</f>
        <v>13.5</v>
      </c>
      <c r="BN3" s="8">
        <f>BC3</f>
        <v>32</v>
      </c>
      <c r="BO3" s="8">
        <f>BJ3</f>
        <v>13.5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940</v>
      </c>
      <c r="G4" s="16">
        <f>'[3]26'!G6</f>
        <v>0</v>
      </c>
      <c r="H4" s="17">
        <f>SUM(B4:G4)</f>
        <v>1260</v>
      </c>
      <c r="I4" s="15">
        <f>'[3]26'!J6</f>
        <v>270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13.5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13.5</v>
      </c>
      <c r="AL4" s="8">
        <f t="shared" si="3"/>
        <v>224.5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224.5</v>
      </c>
      <c r="AT4" s="8">
        <v>32</v>
      </c>
      <c r="AU4" s="8">
        <v>13.5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13.5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13.5</v>
      </c>
      <c r="BL4" s="8">
        <f t="shared" ref="BL4:BL67" si="21">AT4</f>
        <v>32</v>
      </c>
      <c r="BM4" s="8">
        <f t="shared" ref="BM4:BM67" si="22">AU4</f>
        <v>13.5</v>
      </c>
      <c r="BN4" s="8">
        <f t="shared" ref="BN4:BN67" si="23">BC4</f>
        <v>32</v>
      </c>
      <c r="BO4" s="8">
        <f t="shared" ref="BO4:BO67" si="24">BJ4</f>
        <v>13.5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940</v>
      </c>
      <c r="G5" s="16">
        <f>'[3]26'!G7</f>
        <v>0</v>
      </c>
      <c r="H5" s="17">
        <f t="shared" ref="H5:H68" si="27">SUM(B5:G5)</f>
        <v>1260</v>
      </c>
      <c r="I5" s="15">
        <f>'[3]26'!J7</f>
        <v>270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13.5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13.5</v>
      </c>
      <c r="AL5" s="8">
        <f t="shared" si="3"/>
        <v>224.5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224.5</v>
      </c>
      <c r="AT5" s="8">
        <v>32</v>
      </c>
      <c r="AU5" s="8">
        <v>13.5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13.5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13.5</v>
      </c>
      <c r="BL5" s="8">
        <f t="shared" si="21"/>
        <v>32</v>
      </c>
      <c r="BM5" s="8">
        <f t="shared" si="22"/>
        <v>13.5</v>
      </c>
      <c r="BN5" s="8">
        <f t="shared" si="23"/>
        <v>32</v>
      </c>
      <c r="BO5" s="8">
        <f t="shared" si="24"/>
        <v>13.5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940</v>
      </c>
      <c r="G6" s="16">
        <f>'[3]26'!G8</f>
        <v>0</v>
      </c>
      <c r="H6" s="17">
        <f t="shared" si="27"/>
        <v>1260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13.5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13.5</v>
      </c>
      <c r="AL6" s="8">
        <f t="shared" si="3"/>
        <v>224.5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224.5</v>
      </c>
      <c r="AT6" s="8">
        <v>32</v>
      </c>
      <c r="AU6" s="8">
        <v>13.5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13.5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13.5</v>
      </c>
      <c r="BL6" s="8">
        <f t="shared" si="21"/>
        <v>32</v>
      </c>
      <c r="BM6" s="8">
        <f t="shared" si="22"/>
        <v>13.5</v>
      </c>
      <c r="BN6" s="8">
        <f t="shared" si="23"/>
        <v>32</v>
      </c>
      <c r="BO6" s="8">
        <f t="shared" si="24"/>
        <v>13.5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940</v>
      </c>
      <c r="G7" s="16">
        <f>'[3]26'!G9</f>
        <v>0</v>
      </c>
      <c r="H7" s="17">
        <f t="shared" si="27"/>
        <v>1260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13.5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13.5</v>
      </c>
      <c r="AL7" s="8">
        <f t="shared" si="3"/>
        <v>224.5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224.5</v>
      </c>
      <c r="AT7" s="8">
        <v>32</v>
      </c>
      <c r="AU7" s="8">
        <v>13.5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13.5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13.5</v>
      </c>
      <c r="BL7" s="8">
        <f t="shared" si="21"/>
        <v>32</v>
      </c>
      <c r="BM7" s="8">
        <f t="shared" si="22"/>
        <v>13.5</v>
      </c>
      <c r="BN7" s="8">
        <f t="shared" si="23"/>
        <v>32</v>
      </c>
      <c r="BO7" s="8">
        <f t="shared" si="24"/>
        <v>13.5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940</v>
      </c>
      <c r="G8" s="16">
        <f>'[3]26'!G10</f>
        <v>0</v>
      </c>
      <c r="H8" s="17">
        <f t="shared" si="27"/>
        <v>1260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13.5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13.5</v>
      </c>
      <c r="AL8" s="8">
        <f t="shared" si="3"/>
        <v>224.5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224.5</v>
      </c>
      <c r="AT8" s="8">
        <v>32</v>
      </c>
      <c r="AU8" s="8">
        <v>13.5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13.5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13.5</v>
      </c>
      <c r="BL8" s="8">
        <f t="shared" si="21"/>
        <v>32</v>
      </c>
      <c r="BM8" s="8">
        <f t="shared" si="22"/>
        <v>13.5</v>
      </c>
      <c r="BN8" s="8">
        <f t="shared" si="23"/>
        <v>32</v>
      </c>
      <c r="BO8" s="8">
        <f t="shared" si="24"/>
        <v>13.5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940</v>
      </c>
      <c r="G9" s="16">
        <f>'[3]26'!G11</f>
        <v>0</v>
      </c>
      <c r="H9" s="17">
        <f t="shared" si="27"/>
        <v>1260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13.5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13.5</v>
      </c>
      <c r="AL9" s="8">
        <f t="shared" si="3"/>
        <v>224.5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224.5</v>
      </c>
      <c r="AT9" s="8">
        <v>32</v>
      </c>
      <c r="AU9" s="8">
        <v>13.5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13.5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13.5</v>
      </c>
      <c r="BL9" s="8">
        <f t="shared" si="21"/>
        <v>32</v>
      </c>
      <c r="BM9" s="8">
        <f t="shared" si="22"/>
        <v>13.5</v>
      </c>
      <c r="BN9" s="8">
        <f t="shared" si="23"/>
        <v>32</v>
      </c>
      <c r="BO9" s="8">
        <f t="shared" si="24"/>
        <v>13.5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940</v>
      </c>
      <c r="G10" s="16">
        <f>'[3]26'!G12</f>
        <v>0</v>
      </c>
      <c r="H10" s="17">
        <f t="shared" si="27"/>
        <v>1260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13.5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13.5</v>
      </c>
      <c r="AL10" s="8">
        <f t="shared" si="3"/>
        <v>224.5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224.5</v>
      </c>
      <c r="AT10" s="8">
        <v>32</v>
      </c>
      <c r="AU10" s="8">
        <v>13.5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13.5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13.5</v>
      </c>
      <c r="BL10" s="8">
        <f t="shared" si="21"/>
        <v>32</v>
      </c>
      <c r="BM10" s="8">
        <f t="shared" si="22"/>
        <v>13.5</v>
      </c>
      <c r="BN10" s="8">
        <f t="shared" si="23"/>
        <v>32</v>
      </c>
      <c r="BO10" s="8">
        <f t="shared" si="24"/>
        <v>13.5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940</v>
      </c>
      <c r="G11" s="16">
        <f>'[3]26'!G13</f>
        <v>0</v>
      </c>
      <c r="H11" s="17">
        <f t="shared" si="27"/>
        <v>1260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13.5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13.5</v>
      </c>
      <c r="AL11" s="8">
        <f t="shared" si="3"/>
        <v>224.5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224.5</v>
      </c>
      <c r="AT11" s="8">
        <v>32</v>
      </c>
      <c r="AU11" s="8">
        <v>13.5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13.5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13.5</v>
      </c>
      <c r="BL11" s="8">
        <f t="shared" si="21"/>
        <v>32</v>
      </c>
      <c r="BM11" s="8">
        <f t="shared" si="22"/>
        <v>13.5</v>
      </c>
      <c r="BN11" s="8">
        <f t="shared" si="23"/>
        <v>32</v>
      </c>
      <c r="BO11" s="8">
        <f t="shared" si="24"/>
        <v>13.5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940</v>
      </c>
      <c r="G12" s="16">
        <f>'[3]26'!G14</f>
        <v>0</v>
      </c>
      <c r="H12" s="17">
        <f t="shared" si="27"/>
        <v>1260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13.5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13.5</v>
      </c>
      <c r="AL12" s="8">
        <f t="shared" si="3"/>
        <v>224.5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224.5</v>
      </c>
      <c r="AT12" s="8">
        <v>32</v>
      </c>
      <c r="AU12" s="8">
        <v>13.5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13.5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13.5</v>
      </c>
      <c r="BL12" s="8">
        <f t="shared" si="21"/>
        <v>32</v>
      </c>
      <c r="BM12" s="8">
        <f t="shared" si="22"/>
        <v>13.5</v>
      </c>
      <c r="BN12" s="8">
        <f t="shared" si="23"/>
        <v>32</v>
      </c>
      <c r="BO12" s="8">
        <f t="shared" si="24"/>
        <v>13.5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940</v>
      </c>
      <c r="G13" s="16">
        <f>'[3]26'!G15</f>
        <v>0</v>
      </c>
      <c r="H13" s="17">
        <f t="shared" si="27"/>
        <v>1260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13.5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13.5</v>
      </c>
      <c r="AL13" s="8">
        <f t="shared" si="3"/>
        <v>224.5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224.5</v>
      </c>
      <c r="AT13" s="8">
        <v>32</v>
      </c>
      <c r="AU13" s="8">
        <v>13.5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13.5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13.5</v>
      </c>
      <c r="BL13" s="8">
        <f t="shared" si="21"/>
        <v>32</v>
      </c>
      <c r="BM13" s="8">
        <f t="shared" si="22"/>
        <v>13.5</v>
      </c>
      <c r="BN13" s="8">
        <f t="shared" si="23"/>
        <v>32</v>
      </c>
      <c r="BO13" s="8">
        <f t="shared" si="24"/>
        <v>13.5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940</v>
      </c>
      <c r="G14" s="16">
        <f>'[3]26'!G16</f>
        <v>0</v>
      </c>
      <c r="H14" s="17">
        <f t="shared" si="27"/>
        <v>1260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13.5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13.5</v>
      </c>
      <c r="AL14" s="8">
        <f t="shared" si="3"/>
        <v>224.5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224.5</v>
      </c>
      <c r="AT14" s="8">
        <v>32</v>
      </c>
      <c r="AU14" s="8">
        <v>13.5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13.5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13.5</v>
      </c>
      <c r="BL14" s="8">
        <f t="shared" si="21"/>
        <v>32</v>
      </c>
      <c r="BM14" s="8">
        <f t="shared" si="22"/>
        <v>13.5</v>
      </c>
      <c r="BN14" s="8">
        <f t="shared" si="23"/>
        <v>32</v>
      </c>
      <c r="BO14" s="8">
        <f t="shared" si="24"/>
        <v>13.5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940</v>
      </c>
      <c r="G15" s="16">
        <f>'[3]26'!G17</f>
        <v>0</v>
      </c>
      <c r="H15" s="17">
        <f t="shared" si="27"/>
        <v>1260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13.5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13.5</v>
      </c>
      <c r="AL15" s="8">
        <f t="shared" si="3"/>
        <v>224.5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224.5</v>
      </c>
      <c r="AT15" s="8">
        <v>32</v>
      </c>
      <c r="AU15" s="8">
        <v>13.5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13.5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13.5</v>
      </c>
      <c r="BL15" s="8">
        <f t="shared" si="21"/>
        <v>32</v>
      </c>
      <c r="BM15" s="8">
        <f t="shared" si="22"/>
        <v>13.5</v>
      </c>
      <c r="BN15" s="8">
        <f t="shared" si="23"/>
        <v>32</v>
      </c>
      <c r="BO15" s="8">
        <f t="shared" si="24"/>
        <v>13.5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940</v>
      </c>
      <c r="G16" s="16">
        <f>'[3]26'!G18</f>
        <v>0</v>
      </c>
      <c r="H16" s="17">
        <f t="shared" si="27"/>
        <v>1260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13.5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13.5</v>
      </c>
      <c r="AL16" s="8">
        <f t="shared" si="3"/>
        <v>224.5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224.5</v>
      </c>
      <c r="AT16" s="8">
        <v>32</v>
      </c>
      <c r="AU16" s="8">
        <v>13.5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13.5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13.5</v>
      </c>
      <c r="BL16" s="8">
        <f t="shared" si="21"/>
        <v>32</v>
      </c>
      <c r="BM16" s="8">
        <f t="shared" si="22"/>
        <v>13.5</v>
      </c>
      <c r="BN16" s="8">
        <f t="shared" si="23"/>
        <v>32</v>
      </c>
      <c r="BO16" s="8">
        <f t="shared" si="24"/>
        <v>13.5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940</v>
      </c>
      <c r="G17" s="16">
        <f>'[3]26'!G19</f>
        <v>0</v>
      </c>
      <c r="H17" s="17">
        <f t="shared" si="27"/>
        <v>1260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13.5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13.5</v>
      </c>
      <c r="AL17" s="8">
        <f t="shared" si="3"/>
        <v>224.5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224.5</v>
      </c>
      <c r="AT17" s="8">
        <v>32</v>
      </c>
      <c r="AU17" s="8">
        <v>13.5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13.5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13.5</v>
      </c>
      <c r="BL17" s="8">
        <f t="shared" si="21"/>
        <v>32</v>
      </c>
      <c r="BM17" s="8">
        <f t="shared" si="22"/>
        <v>13.5</v>
      </c>
      <c r="BN17" s="8">
        <f t="shared" si="23"/>
        <v>32</v>
      </c>
      <c r="BO17" s="8">
        <f t="shared" si="24"/>
        <v>13.5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940</v>
      </c>
      <c r="G18" s="16">
        <f>'[3]26'!G20</f>
        <v>0</v>
      </c>
      <c r="H18" s="17">
        <f t="shared" si="27"/>
        <v>1260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13.5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13.5</v>
      </c>
      <c r="AL18" s="8">
        <f t="shared" si="3"/>
        <v>224.5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224.5</v>
      </c>
      <c r="AT18" s="8">
        <v>32</v>
      </c>
      <c r="AU18" s="8">
        <v>13.5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13.5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13.5</v>
      </c>
      <c r="BL18" s="8">
        <f t="shared" si="21"/>
        <v>32</v>
      </c>
      <c r="BM18" s="8">
        <f t="shared" si="22"/>
        <v>13.5</v>
      </c>
      <c r="BN18" s="8">
        <f t="shared" si="23"/>
        <v>32</v>
      </c>
      <c r="BO18" s="8">
        <f t="shared" si="24"/>
        <v>13.5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940</v>
      </c>
      <c r="G19" s="16">
        <f>'[3]26'!G21</f>
        <v>0</v>
      </c>
      <c r="H19" s="17">
        <f t="shared" si="27"/>
        <v>1260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13.5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13.5</v>
      </c>
      <c r="AL19" s="8">
        <f t="shared" ref="AL19:AQ61" si="31">Q19-X19-AE19</f>
        <v>224.5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224.5</v>
      </c>
      <c r="AT19" s="8">
        <v>32</v>
      </c>
      <c r="AU19" s="8">
        <v>13.5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13.5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13.5</v>
      </c>
      <c r="BL19" s="8">
        <f t="shared" si="21"/>
        <v>32</v>
      </c>
      <c r="BM19" s="8">
        <f t="shared" si="22"/>
        <v>13.5</v>
      </c>
      <c r="BN19" s="8">
        <f t="shared" si="23"/>
        <v>32</v>
      </c>
      <c r="BO19" s="8">
        <f t="shared" si="24"/>
        <v>13.5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940</v>
      </c>
      <c r="G20" s="16">
        <f>'[3]26'!G22</f>
        <v>0</v>
      </c>
      <c r="H20" s="17">
        <f t="shared" si="27"/>
        <v>1260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13.5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13.5</v>
      </c>
      <c r="AL20" s="8">
        <f t="shared" si="31"/>
        <v>224.5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224.5</v>
      </c>
      <c r="AT20" s="8">
        <v>32</v>
      </c>
      <c r="AU20" s="8">
        <v>13.5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13.5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13.5</v>
      </c>
      <c r="BL20" s="8">
        <f t="shared" si="21"/>
        <v>32</v>
      </c>
      <c r="BM20" s="8">
        <f t="shared" si="22"/>
        <v>13.5</v>
      </c>
      <c r="BN20" s="8">
        <f t="shared" si="23"/>
        <v>32</v>
      </c>
      <c r="BO20" s="8">
        <f t="shared" si="24"/>
        <v>13.5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940</v>
      </c>
      <c r="G21" s="16">
        <f>'[3]26'!G23</f>
        <v>0</v>
      </c>
      <c r="H21" s="17">
        <f t="shared" si="27"/>
        <v>1260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25.88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25.88</v>
      </c>
      <c r="AL21" s="8">
        <f t="shared" si="31"/>
        <v>212.12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212.12</v>
      </c>
      <c r="AT21" s="8">
        <v>32</v>
      </c>
      <c r="AU21" s="8">
        <v>25.88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25.88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25.88</v>
      </c>
      <c r="BL21" s="8">
        <f t="shared" si="21"/>
        <v>32</v>
      </c>
      <c r="BM21" s="8">
        <f t="shared" si="22"/>
        <v>25.88</v>
      </c>
      <c r="BN21" s="8">
        <f t="shared" si="23"/>
        <v>32</v>
      </c>
      <c r="BO21" s="8">
        <f t="shared" si="24"/>
        <v>25.88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940</v>
      </c>
      <c r="G22" s="16">
        <f>'[3]26'!G24</f>
        <v>0</v>
      </c>
      <c r="H22" s="17">
        <f t="shared" si="27"/>
        <v>1260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25.88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25.88</v>
      </c>
      <c r="AL22" s="8">
        <f t="shared" si="31"/>
        <v>212.12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212.12</v>
      </c>
      <c r="AT22" s="8">
        <v>32</v>
      </c>
      <c r="AU22" s="8">
        <v>25.88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25.88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25.88</v>
      </c>
      <c r="BL22" s="8">
        <f t="shared" si="21"/>
        <v>32</v>
      </c>
      <c r="BM22" s="8">
        <f t="shared" si="22"/>
        <v>25.88</v>
      </c>
      <c r="BN22" s="8">
        <f t="shared" si="23"/>
        <v>32</v>
      </c>
      <c r="BO22" s="8">
        <f t="shared" si="24"/>
        <v>25.88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940</v>
      </c>
      <c r="G23" s="16">
        <f>'[3]26'!G25</f>
        <v>0</v>
      </c>
      <c r="H23" s="17">
        <f t="shared" si="27"/>
        <v>1260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25.88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25.88</v>
      </c>
      <c r="AL23" s="8">
        <f t="shared" si="31"/>
        <v>212.12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212.12</v>
      </c>
      <c r="AT23" s="8">
        <v>32</v>
      </c>
      <c r="AU23" s="8">
        <v>25.88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25.88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25.88</v>
      </c>
      <c r="BL23" s="8">
        <f t="shared" si="21"/>
        <v>32</v>
      </c>
      <c r="BM23" s="8">
        <f t="shared" si="22"/>
        <v>25.88</v>
      </c>
      <c r="BN23" s="8">
        <f t="shared" si="23"/>
        <v>32</v>
      </c>
      <c r="BO23" s="8">
        <f t="shared" si="24"/>
        <v>25.88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940</v>
      </c>
      <c r="G24" s="16">
        <f>'[3]26'!G26</f>
        <v>0</v>
      </c>
      <c r="H24" s="17">
        <f t="shared" si="27"/>
        <v>1260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25.88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25.88</v>
      </c>
      <c r="AL24" s="8">
        <f t="shared" si="31"/>
        <v>212.12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212.12</v>
      </c>
      <c r="AT24" s="8">
        <v>32</v>
      </c>
      <c r="AU24" s="8">
        <v>25.88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25.88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25.88</v>
      </c>
      <c r="BL24" s="8">
        <f t="shared" si="21"/>
        <v>32</v>
      </c>
      <c r="BM24" s="8">
        <f t="shared" si="22"/>
        <v>25.88</v>
      </c>
      <c r="BN24" s="8">
        <f t="shared" si="23"/>
        <v>32</v>
      </c>
      <c r="BO24" s="8">
        <f t="shared" si="24"/>
        <v>25.88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940</v>
      </c>
      <c r="G25" s="16">
        <f>'[3]26'!G27</f>
        <v>0</v>
      </c>
      <c r="H25" s="17">
        <f t="shared" si="27"/>
        <v>1260</v>
      </c>
      <c r="I25" s="15">
        <f>'[3]26'!J27</f>
        <v>270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25.88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25.88</v>
      </c>
      <c r="AL25" s="8">
        <f t="shared" si="31"/>
        <v>212.12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212.12</v>
      </c>
      <c r="AT25" s="8">
        <v>32</v>
      </c>
      <c r="AU25" s="8">
        <v>25.88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25.88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25.88</v>
      </c>
      <c r="BL25" s="8">
        <f t="shared" si="21"/>
        <v>32</v>
      </c>
      <c r="BM25" s="8">
        <f t="shared" si="22"/>
        <v>25.88</v>
      </c>
      <c r="BN25" s="8">
        <f t="shared" si="23"/>
        <v>32</v>
      </c>
      <c r="BO25" s="8">
        <f t="shared" si="24"/>
        <v>25.88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940</v>
      </c>
      <c r="G26" s="16">
        <f>'[3]26'!G28</f>
        <v>0</v>
      </c>
      <c r="H26" s="17">
        <f t="shared" si="27"/>
        <v>1260</v>
      </c>
      <c r="I26" s="15">
        <f>'[3]26'!J28</f>
        <v>270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25.88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25.88</v>
      </c>
      <c r="AL26" s="8">
        <f t="shared" si="31"/>
        <v>212.12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212.12</v>
      </c>
      <c r="AT26" s="8">
        <v>32</v>
      </c>
      <c r="AU26" s="8">
        <v>25.88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25.88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25.88</v>
      </c>
      <c r="BL26" s="8">
        <f t="shared" si="21"/>
        <v>32</v>
      </c>
      <c r="BM26" s="8">
        <f t="shared" si="22"/>
        <v>25.88</v>
      </c>
      <c r="BN26" s="8">
        <f t="shared" si="23"/>
        <v>32</v>
      </c>
      <c r="BO26" s="8">
        <f t="shared" si="24"/>
        <v>25.88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940</v>
      </c>
      <c r="G27" s="16">
        <f>'[3]26'!G29</f>
        <v>0</v>
      </c>
      <c r="H27" s="17">
        <f t="shared" si="27"/>
        <v>1260</v>
      </c>
      <c r="I27" s="15">
        <f>'[3]26'!J29</f>
        <v>270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13.5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13.5</v>
      </c>
      <c r="AL27" s="8">
        <f t="shared" si="31"/>
        <v>224.5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224.5</v>
      </c>
      <c r="AT27" s="8">
        <v>32</v>
      </c>
      <c r="AU27" s="8">
        <v>13.5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13.5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13.5</v>
      </c>
      <c r="BL27" s="8">
        <f t="shared" si="21"/>
        <v>32</v>
      </c>
      <c r="BM27" s="8">
        <f t="shared" si="22"/>
        <v>13.5</v>
      </c>
      <c r="BN27" s="8">
        <f t="shared" si="23"/>
        <v>32</v>
      </c>
      <c r="BO27" s="8">
        <f t="shared" si="24"/>
        <v>13.5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940</v>
      </c>
      <c r="G28" s="16">
        <f>'[3]26'!G30</f>
        <v>0</v>
      </c>
      <c r="H28" s="17">
        <f t="shared" si="27"/>
        <v>1260</v>
      </c>
      <c r="I28" s="15">
        <f>'[3]26'!J30</f>
        <v>270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13.5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13.5</v>
      </c>
      <c r="AL28" s="8">
        <f t="shared" si="31"/>
        <v>224.5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224.5</v>
      </c>
      <c r="AT28" s="8">
        <v>32</v>
      </c>
      <c r="AU28" s="8">
        <v>13.5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13.5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13.5</v>
      </c>
      <c r="BL28" s="8">
        <f t="shared" si="21"/>
        <v>32</v>
      </c>
      <c r="BM28" s="8">
        <f t="shared" si="22"/>
        <v>13.5</v>
      </c>
      <c r="BN28" s="8">
        <f t="shared" si="23"/>
        <v>32</v>
      </c>
      <c r="BO28" s="8">
        <f t="shared" si="24"/>
        <v>13.5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940</v>
      </c>
      <c r="G29" s="16">
        <f>'[3]26'!G31</f>
        <v>0</v>
      </c>
      <c r="H29" s="17">
        <f t="shared" si="27"/>
        <v>1260</v>
      </c>
      <c r="I29" s="15">
        <f>'[3]26'!J31</f>
        <v>270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24.6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24.6</v>
      </c>
      <c r="AL29" s="8">
        <f t="shared" si="31"/>
        <v>213.4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213.4</v>
      </c>
      <c r="AT29" s="8">
        <v>32</v>
      </c>
      <c r="AU29" s="8">
        <v>24.6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24.6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24.6</v>
      </c>
      <c r="BL29" s="8">
        <f t="shared" si="21"/>
        <v>32</v>
      </c>
      <c r="BM29" s="8">
        <f t="shared" si="22"/>
        <v>24.6</v>
      </c>
      <c r="BN29" s="8">
        <f t="shared" si="23"/>
        <v>32</v>
      </c>
      <c r="BO29" s="8">
        <f t="shared" si="24"/>
        <v>24.6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940</v>
      </c>
      <c r="G30" s="16">
        <f>'[3]26'!G32</f>
        <v>0</v>
      </c>
      <c r="H30" s="17">
        <f t="shared" si="27"/>
        <v>1260</v>
      </c>
      <c r="I30" s="15">
        <f>'[3]26'!J32</f>
        <v>270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18.52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18.52</v>
      </c>
      <c r="AL30" s="8">
        <f t="shared" si="31"/>
        <v>219.48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219.48</v>
      </c>
      <c r="AT30" s="8">
        <v>32</v>
      </c>
      <c r="AU30" s="8">
        <v>18.52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18.52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18.52</v>
      </c>
      <c r="BL30" s="8">
        <f t="shared" si="21"/>
        <v>32</v>
      </c>
      <c r="BM30" s="8">
        <f t="shared" si="22"/>
        <v>18.52</v>
      </c>
      <c r="BN30" s="8">
        <f t="shared" si="23"/>
        <v>32</v>
      </c>
      <c r="BO30" s="8">
        <f t="shared" si="24"/>
        <v>18.52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940</v>
      </c>
      <c r="G31" s="16">
        <f>'[3]26'!G33</f>
        <v>0</v>
      </c>
      <c r="H31" s="17">
        <f t="shared" si="27"/>
        <v>1260</v>
      </c>
      <c r="I31" s="15">
        <f>'[3]26'!J33</f>
        <v>270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18.52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18.52</v>
      </c>
      <c r="AL31" s="8">
        <f t="shared" si="31"/>
        <v>219.48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219.48</v>
      </c>
      <c r="AT31" s="8">
        <v>32</v>
      </c>
      <c r="AU31" s="8">
        <v>18.52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18.52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18.52</v>
      </c>
      <c r="BL31" s="8">
        <f t="shared" si="21"/>
        <v>32</v>
      </c>
      <c r="BM31" s="8">
        <f t="shared" si="22"/>
        <v>18.52</v>
      </c>
      <c r="BN31" s="8">
        <f t="shared" si="23"/>
        <v>32</v>
      </c>
      <c r="BO31" s="8">
        <f t="shared" si="24"/>
        <v>18.52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940</v>
      </c>
      <c r="G32" s="16">
        <f>'[3]26'!G34</f>
        <v>0</v>
      </c>
      <c r="H32" s="17">
        <f t="shared" si="27"/>
        <v>1260</v>
      </c>
      <c r="I32" s="15">
        <f>'[3]26'!J34</f>
        <v>270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18.52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18.52</v>
      </c>
      <c r="AL32" s="8">
        <f t="shared" si="31"/>
        <v>219.48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219.48</v>
      </c>
      <c r="AT32" s="8">
        <v>32</v>
      </c>
      <c r="AU32" s="8">
        <v>18.52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18.52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18.52</v>
      </c>
      <c r="BL32" s="8">
        <f t="shared" si="21"/>
        <v>32</v>
      </c>
      <c r="BM32" s="8">
        <f t="shared" si="22"/>
        <v>18.52</v>
      </c>
      <c r="BN32" s="8">
        <f t="shared" si="23"/>
        <v>32</v>
      </c>
      <c r="BO32" s="8">
        <f t="shared" si="24"/>
        <v>18.52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940</v>
      </c>
      <c r="G33" s="16">
        <f>'[3]26'!G35</f>
        <v>0</v>
      </c>
      <c r="H33" s="17">
        <f t="shared" si="27"/>
        <v>1260</v>
      </c>
      <c r="I33" s="15">
        <f>'[3]26'!J35</f>
        <v>270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24.55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24.55</v>
      </c>
      <c r="AE33" s="8">
        <f t="shared" si="11"/>
        <v>24.55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24.55</v>
      </c>
      <c r="AL33" s="8">
        <f t="shared" si="31"/>
        <v>220.89999999999998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220.89999999999998</v>
      </c>
      <c r="AT33" s="8">
        <v>24.55</v>
      </c>
      <c r="AU33" s="8">
        <v>24.55</v>
      </c>
      <c r="AW33" s="203">
        <v>24.55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24.55</v>
      </c>
      <c r="BD33" s="203">
        <v>24.55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24.55</v>
      </c>
      <c r="BL33" s="8">
        <f t="shared" si="21"/>
        <v>24.55</v>
      </c>
      <c r="BM33" s="8">
        <f t="shared" si="22"/>
        <v>24.55</v>
      </c>
      <c r="BN33" s="8">
        <f t="shared" si="23"/>
        <v>24.55</v>
      </c>
      <c r="BO33" s="8">
        <f t="shared" si="24"/>
        <v>24.55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940</v>
      </c>
      <c r="G34" s="16">
        <f>'[3]26'!G36</f>
        <v>0</v>
      </c>
      <c r="H34" s="17">
        <f t="shared" si="27"/>
        <v>1260</v>
      </c>
      <c r="I34" s="15">
        <f>'[3]26'!J36</f>
        <v>270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26.57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26.57</v>
      </c>
      <c r="AE34" s="8">
        <f t="shared" si="11"/>
        <v>26.57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26.57</v>
      </c>
      <c r="AL34" s="8">
        <f t="shared" si="31"/>
        <v>216.86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216.86</v>
      </c>
      <c r="AT34" s="8">
        <v>26.57</v>
      </c>
      <c r="AU34" s="8">
        <v>26.57</v>
      </c>
      <c r="AW34" s="203">
        <v>26.57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26.57</v>
      </c>
      <c r="BD34" s="203">
        <v>26.57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26.57</v>
      </c>
      <c r="BL34" s="8">
        <f t="shared" si="21"/>
        <v>26.57</v>
      </c>
      <c r="BM34" s="8">
        <f t="shared" si="22"/>
        <v>26.57</v>
      </c>
      <c r="BN34" s="8">
        <f t="shared" si="23"/>
        <v>26.57</v>
      </c>
      <c r="BO34" s="8">
        <f t="shared" si="24"/>
        <v>26.57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940</v>
      </c>
      <c r="G35" s="16">
        <f>'[3]26'!G37</f>
        <v>0</v>
      </c>
      <c r="H35" s="17">
        <f t="shared" si="27"/>
        <v>1260</v>
      </c>
      <c r="I35" s="15">
        <f>'[3]26'!J37</f>
        <v>270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26.57</v>
      </c>
      <c r="AE35" s="8">
        <f t="shared" si="11"/>
        <v>26.57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26.57</v>
      </c>
      <c r="AL35" s="8">
        <f t="shared" si="31"/>
        <v>216.86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216.86</v>
      </c>
      <c r="AT35" s="8">
        <v>26.57</v>
      </c>
      <c r="AU35" s="8">
        <v>26.57</v>
      </c>
      <c r="AW35" s="203">
        <v>26.57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26.57</v>
      </c>
      <c r="BD35" s="203">
        <v>26.57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26.57</v>
      </c>
      <c r="BL35" s="8">
        <f t="shared" si="21"/>
        <v>26.57</v>
      </c>
      <c r="BM35" s="8">
        <f t="shared" si="22"/>
        <v>26.57</v>
      </c>
      <c r="BN35" s="8">
        <f t="shared" si="23"/>
        <v>26.57</v>
      </c>
      <c r="BO35" s="8">
        <f t="shared" si="24"/>
        <v>26.57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940</v>
      </c>
      <c r="G36" s="16">
        <f>'[3]26'!G38</f>
        <v>0</v>
      </c>
      <c r="H36" s="17">
        <f t="shared" si="27"/>
        <v>1260</v>
      </c>
      <c r="I36" s="15">
        <f>'[3]26'!J38</f>
        <v>270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26.57</v>
      </c>
      <c r="AE36" s="8">
        <f t="shared" si="11"/>
        <v>26.57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26.57</v>
      </c>
      <c r="AL36" s="8">
        <f t="shared" si="31"/>
        <v>216.86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216.86</v>
      </c>
      <c r="AT36" s="8">
        <v>26.57</v>
      </c>
      <c r="AU36" s="8">
        <v>26.57</v>
      </c>
      <c r="AW36" s="203">
        <v>26.57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26.57</v>
      </c>
      <c r="BD36" s="203">
        <v>26.57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26.57</v>
      </c>
      <c r="BL36" s="8">
        <f t="shared" si="21"/>
        <v>26.57</v>
      </c>
      <c r="BM36" s="8">
        <f t="shared" si="22"/>
        <v>26.57</v>
      </c>
      <c r="BN36" s="8">
        <f t="shared" si="23"/>
        <v>26.57</v>
      </c>
      <c r="BO36" s="8">
        <f t="shared" si="24"/>
        <v>26.57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940</v>
      </c>
      <c r="G37" s="16">
        <f>'[3]26'!G39</f>
        <v>0</v>
      </c>
      <c r="H37" s="17">
        <f t="shared" si="27"/>
        <v>1260</v>
      </c>
      <c r="I37" s="15">
        <f>'[3]26'!J39</f>
        <v>270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26.57</v>
      </c>
      <c r="AE37" s="8">
        <f t="shared" si="11"/>
        <v>26.57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26.57</v>
      </c>
      <c r="AL37" s="8">
        <f t="shared" si="31"/>
        <v>216.86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216.86</v>
      </c>
      <c r="AT37" s="8">
        <v>26.57</v>
      </c>
      <c r="AU37" s="8">
        <v>26.57</v>
      </c>
      <c r="AW37" s="203">
        <v>26.57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26.57</v>
      </c>
      <c r="BD37" s="203">
        <v>26.57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26.57</v>
      </c>
      <c r="BL37" s="8">
        <f t="shared" si="21"/>
        <v>26.57</v>
      </c>
      <c r="BM37" s="8">
        <f t="shared" si="22"/>
        <v>26.57</v>
      </c>
      <c r="BN37" s="8">
        <f t="shared" si="23"/>
        <v>26.57</v>
      </c>
      <c r="BO37" s="8">
        <f t="shared" si="24"/>
        <v>26.57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940</v>
      </c>
      <c r="G38" s="16">
        <f>'[3]26'!G40</f>
        <v>0</v>
      </c>
      <c r="H38" s="17">
        <f t="shared" si="27"/>
        <v>1260</v>
      </c>
      <c r="I38" s="15">
        <f>'[3]26'!J40</f>
        <v>270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26.57</v>
      </c>
      <c r="AE38" s="8">
        <f t="shared" si="11"/>
        <v>26.57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26.57</v>
      </c>
      <c r="AL38" s="8">
        <f t="shared" si="31"/>
        <v>216.86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216.86</v>
      </c>
      <c r="AT38" s="8">
        <v>26.57</v>
      </c>
      <c r="AU38" s="8">
        <v>26.57</v>
      </c>
      <c r="AW38" s="203">
        <v>26.57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26.57</v>
      </c>
      <c r="BD38" s="203">
        <v>26.57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26.57</v>
      </c>
      <c r="BL38" s="8">
        <f t="shared" si="21"/>
        <v>26.57</v>
      </c>
      <c r="BM38" s="8">
        <f t="shared" si="22"/>
        <v>26.57</v>
      </c>
      <c r="BN38" s="8">
        <f t="shared" si="23"/>
        <v>26.57</v>
      </c>
      <c r="BO38" s="8">
        <f t="shared" si="24"/>
        <v>26.57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940</v>
      </c>
      <c r="G39" s="16">
        <f>'[3]26'!G41</f>
        <v>0</v>
      </c>
      <c r="H39" s="17">
        <f t="shared" si="27"/>
        <v>1260</v>
      </c>
      <c r="I39" s="15">
        <f>'[3]26'!J41</f>
        <v>270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26.57</v>
      </c>
      <c r="AE39" s="8">
        <f t="shared" si="11"/>
        <v>26.57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26.57</v>
      </c>
      <c r="AL39" s="8">
        <f t="shared" si="31"/>
        <v>216.86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216.86</v>
      </c>
      <c r="AT39" s="8">
        <v>26.57</v>
      </c>
      <c r="AU39" s="8">
        <v>26.57</v>
      </c>
      <c r="AW39" s="203">
        <v>26.57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26.57</v>
      </c>
      <c r="BD39" s="203">
        <v>26.57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26.57</v>
      </c>
      <c r="BL39" s="8">
        <f t="shared" si="21"/>
        <v>26.57</v>
      </c>
      <c r="BM39" s="8">
        <f t="shared" si="22"/>
        <v>26.57</v>
      </c>
      <c r="BN39" s="8">
        <f t="shared" si="23"/>
        <v>26.57</v>
      </c>
      <c r="BO39" s="8">
        <f t="shared" si="24"/>
        <v>26.57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940</v>
      </c>
      <c r="G40" s="16">
        <f>'[3]26'!G42</f>
        <v>0</v>
      </c>
      <c r="H40" s="17">
        <f t="shared" si="27"/>
        <v>1260</v>
      </c>
      <c r="I40" s="15">
        <f>'[3]26'!J42</f>
        <v>270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26.57</v>
      </c>
      <c r="AE40" s="8">
        <f t="shared" si="11"/>
        <v>26.57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26.57</v>
      </c>
      <c r="AL40" s="8">
        <f t="shared" si="31"/>
        <v>216.86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216.86</v>
      </c>
      <c r="AT40" s="8">
        <v>26.57</v>
      </c>
      <c r="AU40" s="8">
        <v>26.57</v>
      </c>
      <c r="AW40" s="203">
        <v>26.57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26.57</v>
      </c>
      <c r="BD40" s="203">
        <v>26.57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26.57</v>
      </c>
      <c r="BL40" s="8">
        <f t="shared" si="21"/>
        <v>26.57</v>
      </c>
      <c r="BM40" s="8">
        <f t="shared" si="22"/>
        <v>26.57</v>
      </c>
      <c r="BN40" s="8">
        <f t="shared" si="23"/>
        <v>26.57</v>
      </c>
      <c r="BO40" s="8">
        <f t="shared" si="24"/>
        <v>26.57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940</v>
      </c>
      <c r="G41" s="16">
        <f>'[3]26'!G43</f>
        <v>0</v>
      </c>
      <c r="H41" s="17">
        <f t="shared" si="27"/>
        <v>1260</v>
      </c>
      <c r="I41" s="15">
        <f>'[3]26'!J43</f>
        <v>270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26.57</v>
      </c>
      <c r="AE41" s="8">
        <f t="shared" si="11"/>
        <v>26.57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26.57</v>
      </c>
      <c r="AL41" s="8">
        <f t="shared" si="31"/>
        <v>216.86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216.86</v>
      </c>
      <c r="AT41" s="8">
        <v>26.57</v>
      </c>
      <c r="AU41" s="8">
        <v>26.57</v>
      </c>
      <c r="AW41" s="203">
        <v>26.57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26.57</v>
      </c>
      <c r="BD41" s="203">
        <v>26.57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26.57</v>
      </c>
      <c r="BL41" s="8">
        <f t="shared" si="21"/>
        <v>26.57</v>
      </c>
      <c r="BM41" s="8">
        <f t="shared" si="22"/>
        <v>26.57</v>
      </c>
      <c r="BN41" s="8">
        <f t="shared" si="23"/>
        <v>26.57</v>
      </c>
      <c r="BO41" s="8">
        <f t="shared" si="24"/>
        <v>26.57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940</v>
      </c>
      <c r="G42" s="16">
        <f>'[3]26'!G44</f>
        <v>0</v>
      </c>
      <c r="H42" s="17">
        <f t="shared" si="27"/>
        <v>1260</v>
      </c>
      <c r="I42" s="15">
        <f>'[3]26'!J44</f>
        <v>270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26.57</v>
      </c>
      <c r="AE42" s="8">
        <f t="shared" si="11"/>
        <v>26.57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26.57</v>
      </c>
      <c r="AL42" s="8">
        <f t="shared" si="31"/>
        <v>216.86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216.86</v>
      </c>
      <c r="AT42" s="8">
        <v>26.57</v>
      </c>
      <c r="AU42" s="8">
        <v>26.57</v>
      </c>
      <c r="AW42" s="203">
        <v>26.57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26.57</v>
      </c>
      <c r="BD42" s="203">
        <v>26.57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26.57</v>
      </c>
      <c r="BL42" s="8">
        <f t="shared" si="21"/>
        <v>26.57</v>
      </c>
      <c r="BM42" s="8">
        <f t="shared" si="22"/>
        <v>26.57</v>
      </c>
      <c r="BN42" s="8">
        <f t="shared" si="23"/>
        <v>26.57</v>
      </c>
      <c r="BO42" s="8">
        <f t="shared" si="24"/>
        <v>26.57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940</v>
      </c>
      <c r="G43" s="16">
        <f>'[3]26'!G45</f>
        <v>0</v>
      </c>
      <c r="H43" s="17">
        <f t="shared" si="27"/>
        <v>1260</v>
      </c>
      <c r="I43" s="15">
        <f>'[3]26'!J45</f>
        <v>270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26.57</v>
      </c>
      <c r="AE43" s="8">
        <f t="shared" si="11"/>
        <v>26.57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26.57</v>
      </c>
      <c r="AL43" s="8">
        <f t="shared" si="31"/>
        <v>216.86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216.86</v>
      </c>
      <c r="AT43" s="8">
        <v>26.57</v>
      </c>
      <c r="AU43" s="8">
        <v>26.57</v>
      </c>
      <c r="AW43" s="203">
        <v>26.57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26.57</v>
      </c>
      <c r="BD43" s="203">
        <v>26.57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26.57</v>
      </c>
      <c r="BL43" s="8">
        <f t="shared" si="21"/>
        <v>26.57</v>
      </c>
      <c r="BM43" s="8">
        <f t="shared" si="22"/>
        <v>26.57</v>
      </c>
      <c r="BN43" s="8">
        <f t="shared" si="23"/>
        <v>26.57</v>
      </c>
      <c r="BO43" s="8">
        <f t="shared" si="24"/>
        <v>26.57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940</v>
      </c>
      <c r="G44" s="16">
        <f>'[3]26'!G46</f>
        <v>0</v>
      </c>
      <c r="H44" s="17">
        <f t="shared" si="27"/>
        <v>1260</v>
      </c>
      <c r="I44" s="15">
        <f>'[3]26'!J46</f>
        <v>270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26.57</v>
      </c>
      <c r="AE44" s="8">
        <f t="shared" si="11"/>
        <v>26.57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26.57</v>
      </c>
      <c r="AL44" s="8">
        <f t="shared" si="31"/>
        <v>216.86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216.86</v>
      </c>
      <c r="AT44" s="8">
        <v>26.57</v>
      </c>
      <c r="AU44" s="8">
        <v>26.57</v>
      </c>
      <c r="AW44" s="203">
        <v>26.57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26.57</v>
      </c>
      <c r="BD44" s="203">
        <v>26.57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26.57</v>
      </c>
      <c r="BL44" s="8">
        <f t="shared" si="21"/>
        <v>26.57</v>
      </c>
      <c r="BM44" s="8">
        <f t="shared" si="22"/>
        <v>26.57</v>
      </c>
      <c r="BN44" s="8">
        <f t="shared" si="23"/>
        <v>26.57</v>
      </c>
      <c r="BO44" s="8">
        <f t="shared" si="24"/>
        <v>26.57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940</v>
      </c>
      <c r="G45" s="16">
        <f>'[3]26'!G47</f>
        <v>0</v>
      </c>
      <c r="H45" s="17">
        <f t="shared" si="27"/>
        <v>1260</v>
      </c>
      <c r="I45" s="15">
        <f>'[3]26'!J47</f>
        <v>270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26.57</v>
      </c>
      <c r="AE45" s="8">
        <f t="shared" si="11"/>
        <v>26.57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26.57</v>
      </c>
      <c r="AL45" s="8">
        <f t="shared" si="31"/>
        <v>216.86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216.86</v>
      </c>
      <c r="AT45" s="8">
        <v>26.57</v>
      </c>
      <c r="AU45" s="8">
        <v>26.57</v>
      </c>
      <c r="AW45" s="203">
        <v>26.57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26.57</v>
      </c>
      <c r="BD45" s="203">
        <v>26.57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26.57</v>
      </c>
      <c r="BL45" s="8">
        <f t="shared" si="21"/>
        <v>26.57</v>
      </c>
      <c r="BM45" s="8">
        <f t="shared" si="22"/>
        <v>26.57</v>
      </c>
      <c r="BN45" s="8">
        <f t="shared" si="23"/>
        <v>26.57</v>
      </c>
      <c r="BO45" s="8">
        <f t="shared" si="24"/>
        <v>26.57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940</v>
      </c>
      <c r="G46" s="16">
        <f>'[3]26'!G48</f>
        <v>0</v>
      </c>
      <c r="H46" s="17">
        <f t="shared" si="27"/>
        <v>1260</v>
      </c>
      <c r="I46" s="15">
        <f>'[3]26'!J48</f>
        <v>270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26.57</v>
      </c>
      <c r="AE46" s="8">
        <f t="shared" si="11"/>
        <v>26.57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26.57</v>
      </c>
      <c r="AL46" s="8">
        <f t="shared" si="31"/>
        <v>216.86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216.86</v>
      </c>
      <c r="AT46" s="8">
        <v>26.57</v>
      </c>
      <c r="AU46" s="8">
        <v>26.57</v>
      </c>
      <c r="AW46" s="203">
        <v>26.57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26.57</v>
      </c>
      <c r="BD46" s="203">
        <v>26.57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26.57</v>
      </c>
      <c r="BL46" s="8">
        <f t="shared" si="21"/>
        <v>26.57</v>
      </c>
      <c r="BM46" s="8">
        <f t="shared" si="22"/>
        <v>26.57</v>
      </c>
      <c r="BN46" s="8">
        <f t="shared" si="23"/>
        <v>26.57</v>
      </c>
      <c r="BO46" s="8">
        <f t="shared" si="24"/>
        <v>26.57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940</v>
      </c>
      <c r="G47" s="16">
        <f>'[3]26'!G49</f>
        <v>0</v>
      </c>
      <c r="H47" s="17">
        <f t="shared" si="27"/>
        <v>1260</v>
      </c>
      <c r="I47" s="15">
        <f>'[3]26'!J49</f>
        <v>270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13.5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13.5</v>
      </c>
      <c r="AL47" s="8">
        <f t="shared" si="31"/>
        <v>224.5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224.5</v>
      </c>
      <c r="AT47" s="8">
        <v>32</v>
      </c>
      <c r="AU47" s="8">
        <v>13.5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13.5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13.5</v>
      </c>
      <c r="BL47" s="8">
        <f t="shared" si="21"/>
        <v>32</v>
      </c>
      <c r="BM47" s="8">
        <f t="shared" si="22"/>
        <v>13.5</v>
      </c>
      <c r="BN47" s="8">
        <f t="shared" si="23"/>
        <v>32</v>
      </c>
      <c r="BO47" s="8">
        <f t="shared" si="24"/>
        <v>13.5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940</v>
      </c>
      <c r="G48" s="16">
        <f>'[3]26'!G50</f>
        <v>0</v>
      </c>
      <c r="H48" s="17">
        <f t="shared" si="27"/>
        <v>1260</v>
      </c>
      <c r="I48" s="15">
        <f>'[3]26'!J50</f>
        <v>270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13.5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13.5</v>
      </c>
      <c r="AL48" s="8">
        <f t="shared" si="31"/>
        <v>224.5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224.5</v>
      </c>
      <c r="AT48" s="8">
        <v>32</v>
      </c>
      <c r="AU48" s="8">
        <v>13.5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13.5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13.5</v>
      </c>
      <c r="BL48" s="8">
        <f t="shared" si="21"/>
        <v>32</v>
      </c>
      <c r="BM48" s="8">
        <f t="shared" si="22"/>
        <v>13.5</v>
      </c>
      <c r="BN48" s="8">
        <f t="shared" si="23"/>
        <v>32</v>
      </c>
      <c r="BO48" s="8">
        <f t="shared" si="24"/>
        <v>13.5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940</v>
      </c>
      <c r="G49" s="16">
        <f>'[3]26'!G51</f>
        <v>0</v>
      </c>
      <c r="H49" s="17">
        <f t="shared" si="27"/>
        <v>1260</v>
      </c>
      <c r="I49" s="15">
        <f>'[3]26'!J51</f>
        <v>270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13.5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13.5</v>
      </c>
      <c r="AL49" s="8">
        <f t="shared" si="31"/>
        <v>224.5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224.5</v>
      </c>
      <c r="AT49" s="8">
        <v>32</v>
      </c>
      <c r="AU49" s="8">
        <v>13.5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13.5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13.5</v>
      </c>
      <c r="BL49" s="8">
        <f t="shared" si="21"/>
        <v>32</v>
      </c>
      <c r="BM49" s="8">
        <f t="shared" si="22"/>
        <v>13.5</v>
      </c>
      <c r="BN49" s="8">
        <f t="shared" si="23"/>
        <v>32</v>
      </c>
      <c r="BO49" s="8">
        <f t="shared" si="24"/>
        <v>13.5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940</v>
      </c>
      <c r="G50" s="16">
        <f>'[3]26'!G52</f>
        <v>0</v>
      </c>
      <c r="H50" s="17">
        <f t="shared" si="27"/>
        <v>1260</v>
      </c>
      <c r="I50" s="15">
        <f>'[3]26'!J52</f>
        <v>270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13.5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13.5</v>
      </c>
      <c r="AL50" s="8">
        <f t="shared" si="31"/>
        <v>224.5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224.5</v>
      </c>
      <c r="AT50" s="8">
        <v>32</v>
      </c>
      <c r="AU50" s="8">
        <v>13.5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13.5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13.5</v>
      </c>
      <c r="BL50" s="8">
        <f t="shared" si="21"/>
        <v>32</v>
      </c>
      <c r="BM50" s="8">
        <f t="shared" si="22"/>
        <v>13.5</v>
      </c>
      <c r="BN50" s="8">
        <f t="shared" si="23"/>
        <v>32</v>
      </c>
      <c r="BO50" s="8">
        <f t="shared" si="24"/>
        <v>13.5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920</v>
      </c>
      <c r="G51" s="16">
        <f>'[3]26'!G53</f>
        <v>0</v>
      </c>
      <c r="H51" s="17">
        <f t="shared" si="27"/>
        <v>1240</v>
      </c>
      <c r="I51" s="15">
        <f>'[3]26'!J53</f>
        <v>270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13.5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13.5</v>
      </c>
      <c r="AL51" s="8">
        <f t="shared" si="31"/>
        <v>224.5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224.5</v>
      </c>
      <c r="AT51" s="8">
        <v>32</v>
      </c>
      <c r="AU51" s="8">
        <v>13.5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13.5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13.5</v>
      </c>
      <c r="BL51" s="8">
        <f t="shared" si="21"/>
        <v>32</v>
      </c>
      <c r="BM51" s="8">
        <f t="shared" si="22"/>
        <v>13.5</v>
      </c>
      <c r="BN51" s="8">
        <f t="shared" si="23"/>
        <v>32</v>
      </c>
      <c r="BO51" s="8">
        <f t="shared" si="24"/>
        <v>13.5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920</v>
      </c>
      <c r="G52" s="16">
        <f>'[3]26'!G54</f>
        <v>0</v>
      </c>
      <c r="H52" s="17">
        <f t="shared" si="27"/>
        <v>1240</v>
      </c>
      <c r="I52" s="15">
        <f>'[3]26'!J54</f>
        <v>270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13.5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13.5</v>
      </c>
      <c r="AL52" s="8">
        <f t="shared" si="31"/>
        <v>224.5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224.5</v>
      </c>
      <c r="AT52" s="8">
        <v>32</v>
      </c>
      <c r="AU52" s="8">
        <v>13.5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13.5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13.5</v>
      </c>
      <c r="BL52" s="8">
        <f t="shared" si="21"/>
        <v>32</v>
      </c>
      <c r="BM52" s="8">
        <f t="shared" si="22"/>
        <v>13.5</v>
      </c>
      <c r="BN52" s="8">
        <f t="shared" si="23"/>
        <v>32</v>
      </c>
      <c r="BO52" s="8">
        <f t="shared" si="24"/>
        <v>13.5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920</v>
      </c>
      <c r="G53" s="16">
        <f>'[3]26'!G55</f>
        <v>0</v>
      </c>
      <c r="H53" s="17">
        <f t="shared" si="27"/>
        <v>1240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13.5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13.5</v>
      </c>
      <c r="AL53" s="8">
        <f t="shared" si="31"/>
        <v>224.5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224.5</v>
      </c>
      <c r="AT53" s="8">
        <v>32</v>
      </c>
      <c r="AU53" s="8">
        <v>13.5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13.5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13.5</v>
      </c>
      <c r="BL53" s="8">
        <f t="shared" si="21"/>
        <v>32</v>
      </c>
      <c r="BM53" s="8">
        <f t="shared" si="22"/>
        <v>13.5</v>
      </c>
      <c r="BN53" s="8">
        <f t="shared" si="23"/>
        <v>32</v>
      </c>
      <c r="BO53" s="8">
        <f t="shared" si="24"/>
        <v>13.5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920</v>
      </c>
      <c r="G54" s="16">
        <f>'[3]26'!G56</f>
        <v>0</v>
      </c>
      <c r="H54" s="17">
        <f t="shared" si="27"/>
        <v>1240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13.5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13.5</v>
      </c>
      <c r="AL54" s="8">
        <f t="shared" si="31"/>
        <v>224.5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224.5</v>
      </c>
      <c r="AT54" s="8">
        <v>32</v>
      </c>
      <c r="AU54" s="8">
        <v>13.5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13.5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13.5</v>
      </c>
      <c r="BL54" s="8">
        <f t="shared" si="21"/>
        <v>32</v>
      </c>
      <c r="BM54" s="8">
        <f t="shared" si="22"/>
        <v>13.5</v>
      </c>
      <c r="BN54" s="8">
        <f t="shared" si="23"/>
        <v>32</v>
      </c>
      <c r="BO54" s="8">
        <f t="shared" si="24"/>
        <v>13.5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920</v>
      </c>
      <c r="G55" s="16">
        <f>'[3]26'!G57</f>
        <v>0</v>
      </c>
      <c r="H55" s="17">
        <f t="shared" si="27"/>
        <v>1240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22.75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22.75</v>
      </c>
      <c r="AE55" s="8">
        <f t="shared" si="11"/>
        <v>22.75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22.75</v>
      </c>
      <c r="AL55" s="8">
        <f t="shared" si="31"/>
        <v>224.5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224.5</v>
      </c>
      <c r="AT55" s="8">
        <v>22.75</v>
      </c>
      <c r="AU55" s="8">
        <v>22.75</v>
      </c>
      <c r="AW55" s="203">
        <v>22.75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22.75</v>
      </c>
      <c r="BD55" s="203">
        <v>22.75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22.75</v>
      </c>
      <c r="BL55" s="8">
        <f t="shared" si="21"/>
        <v>22.75</v>
      </c>
      <c r="BM55" s="8">
        <f t="shared" si="22"/>
        <v>22.75</v>
      </c>
      <c r="BN55" s="8">
        <f t="shared" si="23"/>
        <v>22.75</v>
      </c>
      <c r="BO55" s="8">
        <f t="shared" si="24"/>
        <v>22.75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920</v>
      </c>
      <c r="G56" s="16">
        <f>'[3]26'!G58</f>
        <v>0</v>
      </c>
      <c r="H56" s="17">
        <f t="shared" si="27"/>
        <v>1240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22.75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22.75</v>
      </c>
      <c r="AE56" s="8">
        <f t="shared" si="11"/>
        <v>22.75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22.75</v>
      </c>
      <c r="AL56" s="8">
        <f t="shared" si="31"/>
        <v>224.5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224.5</v>
      </c>
      <c r="AT56" s="8">
        <v>22.75</v>
      </c>
      <c r="AU56" s="8">
        <v>22.75</v>
      </c>
      <c r="AW56" s="203">
        <v>22.75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22.75</v>
      </c>
      <c r="BD56" s="203">
        <v>22.75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22.75</v>
      </c>
      <c r="BL56" s="8">
        <f t="shared" si="21"/>
        <v>22.75</v>
      </c>
      <c r="BM56" s="8">
        <f t="shared" si="22"/>
        <v>22.75</v>
      </c>
      <c r="BN56" s="8">
        <f t="shared" si="23"/>
        <v>22.75</v>
      </c>
      <c r="BO56" s="8">
        <f t="shared" si="24"/>
        <v>22.75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920</v>
      </c>
      <c r="G57" s="16">
        <f>'[3]26'!G59</f>
        <v>0</v>
      </c>
      <c r="H57" s="17">
        <f t="shared" si="27"/>
        <v>1240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22.75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22.75</v>
      </c>
      <c r="AE57" s="8">
        <f t="shared" si="11"/>
        <v>22.75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22.75</v>
      </c>
      <c r="AL57" s="8">
        <f t="shared" si="31"/>
        <v>224.5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224.5</v>
      </c>
      <c r="AT57" s="8">
        <v>22.75</v>
      </c>
      <c r="AU57" s="8">
        <v>22.75</v>
      </c>
      <c r="AW57" s="203">
        <v>22.75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22.75</v>
      </c>
      <c r="BD57" s="203">
        <v>22.75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22.75</v>
      </c>
      <c r="BL57" s="8">
        <f t="shared" si="21"/>
        <v>22.75</v>
      </c>
      <c r="BM57" s="8">
        <f t="shared" si="22"/>
        <v>22.75</v>
      </c>
      <c r="BN57" s="8">
        <f t="shared" si="23"/>
        <v>22.75</v>
      </c>
      <c r="BO57" s="8">
        <f t="shared" si="24"/>
        <v>22.75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920</v>
      </c>
      <c r="G58" s="16">
        <f>'[3]26'!G60</f>
        <v>0</v>
      </c>
      <c r="H58" s="17">
        <f t="shared" si="27"/>
        <v>1240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22.75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22.75</v>
      </c>
      <c r="AE58" s="8">
        <f t="shared" si="11"/>
        <v>22.75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22.75</v>
      </c>
      <c r="AL58" s="8">
        <f t="shared" si="31"/>
        <v>224.5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224.5</v>
      </c>
      <c r="AT58" s="8">
        <v>22.75</v>
      </c>
      <c r="AU58" s="8">
        <v>22.75</v>
      </c>
      <c r="AW58" s="203">
        <v>22.75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22.75</v>
      </c>
      <c r="BD58" s="203">
        <v>22.75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22.75</v>
      </c>
      <c r="BL58" s="8">
        <f t="shared" si="21"/>
        <v>22.75</v>
      </c>
      <c r="BM58" s="8">
        <f t="shared" si="22"/>
        <v>22.75</v>
      </c>
      <c r="BN58" s="8">
        <f t="shared" si="23"/>
        <v>22.75</v>
      </c>
      <c r="BO58" s="8">
        <f t="shared" si="24"/>
        <v>22.75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920</v>
      </c>
      <c r="G59" s="16">
        <f>'[3]26'!G61</f>
        <v>0</v>
      </c>
      <c r="H59" s="17">
        <f t="shared" si="27"/>
        <v>1240</v>
      </c>
      <c r="I59" s="15">
        <f>'[3]26'!J61</f>
        <v>270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22.75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22.75</v>
      </c>
      <c r="AE59" s="8">
        <f t="shared" si="11"/>
        <v>22.75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22.75</v>
      </c>
      <c r="AL59" s="8">
        <f t="shared" si="31"/>
        <v>224.5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224.5</v>
      </c>
      <c r="AT59" s="8">
        <v>22.75</v>
      </c>
      <c r="AU59" s="8">
        <v>22.75</v>
      </c>
      <c r="AW59" s="203">
        <v>22.75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22.75</v>
      </c>
      <c r="BD59" s="203">
        <v>22.75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22.75</v>
      </c>
      <c r="BL59" s="8">
        <f t="shared" si="21"/>
        <v>22.75</v>
      </c>
      <c r="BM59" s="8">
        <f t="shared" si="22"/>
        <v>22.75</v>
      </c>
      <c r="BN59" s="8">
        <f t="shared" si="23"/>
        <v>22.75</v>
      </c>
      <c r="BO59" s="8">
        <f t="shared" si="24"/>
        <v>22.75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920</v>
      </c>
      <c r="G60" s="16">
        <f>'[3]26'!G62</f>
        <v>0</v>
      </c>
      <c r="H60" s="17">
        <f t="shared" si="27"/>
        <v>1240</v>
      </c>
      <c r="I60" s="15">
        <f>'[3]26'!J62</f>
        <v>270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22.75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22.75</v>
      </c>
      <c r="AE60" s="8">
        <f t="shared" si="11"/>
        <v>22.75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22.75</v>
      </c>
      <c r="AL60" s="8">
        <f t="shared" si="31"/>
        <v>224.5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224.5</v>
      </c>
      <c r="AT60" s="8">
        <v>22.75</v>
      </c>
      <c r="AU60" s="8">
        <v>22.75</v>
      </c>
      <c r="AW60" s="203">
        <v>22.75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22.75</v>
      </c>
      <c r="BD60" s="203">
        <v>22.75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22.75</v>
      </c>
      <c r="BL60" s="8">
        <f t="shared" si="21"/>
        <v>22.75</v>
      </c>
      <c r="BM60" s="8">
        <f t="shared" si="22"/>
        <v>22.75</v>
      </c>
      <c r="BN60" s="8">
        <f t="shared" si="23"/>
        <v>22.75</v>
      </c>
      <c r="BO60" s="8">
        <f t="shared" si="24"/>
        <v>22.75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920</v>
      </c>
      <c r="G61" s="16">
        <f>'[3]26'!G63</f>
        <v>0</v>
      </c>
      <c r="H61" s="17">
        <f t="shared" si="27"/>
        <v>1240</v>
      </c>
      <c r="I61" s="15">
        <f>'[3]26'!J63</f>
        <v>270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22.75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22.75</v>
      </c>
      <c r="AE61" s="8">
        <f t="shared" si="11"/>
        <v>22.75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22.75</v>
      </c>
      <c r="AL61" s="8">
        <f t="shared" si="31"/>
        <v>224.5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224.5</v>
      </c>
      <c r="AT61" s="8">
        <v>22.75</v>
      </c>
      <c r="AU61" s="8">
        <v>22.75</v>
      </c>
      <c r="AW61" s="203">
        <v>22.75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22.75</v>
      </c>
      <c r="BD61" s="203">
        <v>22.75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22.75</v>
      </c>
      <c r="BL61" s="8">
        <f t="shared" si="21"/>
        <v>22.75</v>
      </c>
      <c r="BM61" s="8">
        <f t="shared" si="22"/>
        <v>22.75</v>
      </c>
      <c r="BN61" s="8">
        <f t="shared" si="23"/>
        <v>22.75</v>
      </c>
      <c r="BO61" s="8">
        <f t="shared" si="24"/>
        <v>22.75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920</v>
      </c>
      <c r="G62" s="16">
        <f>'[3]26'!G64</f>
        <v>0</v>
      </c>
      <c r="H62" s="17">
        <f t="shared" si="27"/>
        <v>1240</v>
      </c>
      <c r="I62" s="15">
        <f>'[3]26'!J64</f>
        <v>270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22.75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22.75</v>
      </c>
      <c r="AE62" s="8">
        <f t="shared" si="11"/>
        <v>22.75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22.75</v>
      </c>
      <c r="AL62" s="8">
        <f t="shared" ref="AL62:AN98" si="35">Q62-X62-AE62</f>
        <v>224.5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224.5</v>
      </c>
      <c r="AT62" s="8">
        <v>22.75</v>
      </c>
      <c r="AU62" s="8">
        <v>22.75</v>
      </c>
      <c r="AW62" s="203">
        <v>22.75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22.75</v>
      </c>
      <c r="BD62" s="203">
        <v>22.75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22.75</v>
      </c>
      <c r="BL62" s="8">
        <f t="shared" si="21"/>
        <v>22.75</v>
      </c>
      <c r="BM62" s="8">
        <f t="shared" si="22"/>
        <v>22.75</v>
      </c>
      <c r="BN62" s="8">
        <f t="shared" si="23"/>
        <v>22.75</v>
      </c>
      <c r="BO62" s="8">
        <f t="shared" si="24"/>
        <v>22.75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920</v>
      </c>
      <c r="G63" s="16">
        <f>'[3]26'!G65</f>
        <v>0</v>
      </c>
      <c r="H63" s="17">
        <f t="shared" si="27"/>
        <v>1240</v>
      </c>
      <c r="I63" s="15">
        <f>'[3]26'!J65</f>
        <v>270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22.75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22.75</v>
      </c>
      <c r="AE63" s="8">
        <f t="shared" si="11"/>
        <v>22.75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22.75</v>
      </c>
      <c r="AL63" s="8">
        <f t="shared" si="35"/>
        <v>224.5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224.5</v>
      </c>
      <c r="AT63" s="8">
        <v>22.75</v>
      </c>
      <c r="AU63" s="8">
        <v>22.75</v>
      </c>
      <c r="AW63" s="203">
        <v>22.75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22.75</v>
      </c>
      <c r="BD63" s="203">
        <v>22.75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22.75</v>
      </c>
      <c r="BL63" s="8">
        <f t="shared" si="21"/>
        <v>22.75</v>
      </c>
      <c r="BM63" s="8">
        <f t="shared" si="22"/>
        <v>22.75</v>
      </c>
      <c r="BN63" s="8">
        <f t="shared" si="23"/>
        <v>22.75</v>
      </c>
      <c r="BO63" s="8">
        <f t="shared" si="24"/>
        <v>22.75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920</v>
      </c>
      <c r="G64" s="16">
        <f>'[3]26'!G66</f>
        <v>0</v>
      </c>
      <c r="H64" s="17">
        <f t="shared" si="27"/>
        <v>1240</v>
      </c>
      <c r="I64" s="15">
        <f>'[3]26'!J66</f>
        <v>270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22.75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22.75</v>
      </c>
      <c r="AE64" s="8">
        <f t="shared" si="11"/>
        <v>22.75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22.75</v>
      </c>
      <c r="AL64" s="8">
        <f t="shared" si="35"/>
        <v>224.5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224.5</v>
      </c>
      <c r="AT64" s="8">
        <v>22.75</v>
      </c>
      <c r="AU64" s="8">
        <v>22.75</v>
      </c>
      <c r="AW64" s="203">
        <v>22.75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22.75</v>
      </c>
      <c r="BD64" s="203">
        <v>22.75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22.75</v>
      </c>
      <c r="BL64" s="8">
        <f t="shared" si="21"/>
        <v>22.75</v>
      </c>
      <c r="BM64" s="8">
        <f t="shared" si="22"/>
        <v>22.75</v>
      </c>
      <c r="BN64" s="8">
        <f t="shared" si="23"/>
        <v>22.75</v>
      </c>
      <c r="BO64" s="8">
        <f t="shared" si="24"/>
        <v>22.75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920</v>
      </c>
      <c r="G65" s="16">
        <f>'[3]26'!G67</f>
        <v>0</v>
      </c>
      <c r="H65" s="17">
        <f t="shared" si="27"/>
        <v>1240</v>
      </c>
      <c r="I65" s="15">
        <f>'[3]26'!J67</f>
        <v>270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22.75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22.75</v>
      </c>
      <c r="AE65" s="8">
        <f t="shared" si="11"/>
        <v>22.75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22.75</v>
      </c>
      <c r="AL65" s="8">
        <f t="shared" si="35"/>
        <v>224.5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224.5</v>
      </c>
      <c r="AT65" s="8">
        <v>22.75</v>
      </c>
      <c r="AU65" s="8">
        <v>22.75</v>
      </c>
      <c r="AW65" s="203">
        <v>22.75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22.75</v>
      </c>
      <c r="BD65" s="203">
        <v>22.75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22.75</v>
      </c>
      <c r="BL65" s="8">
        <f t="shared" si="21"/>
        <v>22.75</v>
      </c>
      <c r="BM65" s="8">
        <f t="shared" si="22"/>
        <v>22.75</v>
      </c>
      <c r="BN65" s="8">
        <f t="shared" si="23"/>
        <v>22.75</v>
      </c>
      <c r="BO65" s="8">
        <f t="shared" si="24"/>
        <v>22.75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920</v>
      </c>
      <c r="G66" s="16">
        <f>'[3]26'!G68</f>
        <v>0</v>
      </c>
      <c r="H66" s="17">
        <f t="shared" si="27"/>
        <v>1240</v>
      </c>
      <c r="I66" s="15">
        <f>'[3]26'!J68</f>
        <v>270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22.75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22.75</v>
      </c>
      <c r="AE66" s="8">
        <f t="shared" si="11"/>
        <v>22.75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22.75</v>
      </c>
      <c r="AL66" s="8">
        <f t="shared" si="35"/>
        <v>224.5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224.5</v>
      </c>
      <c r="AT66" s="8">
        <v>22.75</v>
      </c>
      <c r="AU66" s="8">
        <v>22.75</v>
      </c>
      <c r="AW66" s="203">
        <v>22.75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22.75</v>
      </c>
      <c r="BD66" s="203">
        <v>22.75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22.75</v>
      </c>
      <c r="BL66" s="8">
        <f t="shared" si="21"/>
        <v>22.75</v>
      </c>
      <c r="BM66" s="8">
        <f t="shared" si="22"/>
        <v>22.75</v>
      </c>
      <c r="BN66" s="8">
        <f t="shared" si="23"/>
        <v>22.75</v>
      </c>
      <c r="BO66" s="8">
        <f t="shared" si="24"/>
        <v>22.75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920</v>
      </c>
      <c r="G67" s="16">
        <f>'[3]26'!G69</f>
        <v>0</v>
      </c>
      <c r="H67" s="17">
        <f t="shared" si="27"/>
        <v>1240</v>
      </c>
      <c r="I67" s="15">
        <f>'[3]26'!J69</f>
        <v>270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12.95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12.95</v>
      </c>
      <c r="AE67" s="8">
        <f t="shared" si="11"/>
        <v>12.95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12.95</v>
      </c>
      <c r="AL67" s="8">
        <f t="shared" si="35"/>
        <v>244.10000000000002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244.10000000000002</v>
      </c>
      <c r="AT67" s="8">
        <v>12.95</v>
      </c>
      <c r="AU67" s="8">
        <v>12.95</v>
      </c>
      <c r="AW67" s="203">
        <v>12.95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12.95</v>
      </c>
      <c r="BD67" s="203">
        <v>12.95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12.95</v>
      </c>
      <c r="BL67" s="8">
        <f t="shared" si="21"/>
        <v>12.95</v>
      </c>
      <c r="BM67" s="8">
        <f t="shared" si="22"/>
        <v>12.95</v>
      </c>
      <c r="BN67" s="8">
        <f t="shared" si="23"/>
        <v>12.95</v>
      </c>
      <c r="BO67" s="8">
        <f t="shared" si="24"/>
        <v>12.95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920</v>
      </c>
      <c r="G68" s="16">
        <f>'[3]26'!G70</f>
        <v>0</v>
      </c>
      <c r="H68" s="17">
        <f t="shared" si="27"/>
        <v>1240</v>
      </c>
      <c r="I68" s="15">
        <f>'[3]26'!J70</f>
        <v>270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22.75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22.75</v>
      </c>
      <c r="AE68" s="8">
        <f t="shared" ref="AE68:AE98" si="43">BD68</f>
        <v>22.75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22.75</v>
      </c>
      <c r="AL68" s="8">
        <f t="shared" si="35"/>
        <v>224.5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224.5</v>
      </c>
      <c r="AT68" s="8">
        <v>22.75</v>
      </c>
      <c r="AU68" s="8">
        <v>22.75</v>
      </c>
      <c r="AW68" s="203">
        <v>22.75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22.75</v>
      </c>
      <c r="BD68" s="203">
        <v>22.75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22.75</v>
      </c>
      <c r="BL68" s="8">
        <f t="shared" ref="BL68:BL98" si="53">AT68</f>
        <v>22.75</v>
      </c>
      <c r="BM68" s="8">
        <f t="shared" ref="BM68:BM98" si="54">AU68</f>
        <v>22.75</v>
      </c>
      <c r="BN68" s="8">
        <f t="shared" ref="BN68:BN98" si="55">BC68</f>
        <v>22.75</v>
      </c>
      <c r="BO68" s="8">
        <f t="shared" ref="BO68:BO98" si="56">BJ68</f>
        <v>22.75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920</v>
      </c>
      <c r="G69" s="16">
        <f>'[3]26'!G71</f>
        <v>0</v>
      </c>
      <c r="H69" s="17">
        <f t="shared" ref="H69:H98" si="59">SUM(B69:G69)</f>
        <v>1240</v>
      </c>
      <c r="I69" s="15">
        <f>'[3]26'!J71</f>
        <v>270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22.75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22.75</v>
      </c>
      <c r="AE69" s="8">
        <f t="shared" si="43"/>
        <v>22.75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22.75</v>
      </c>
      <c r="AL69" s="8">
        <f t="shared" si="35"/>
        <v>224.5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224.5</v>
      </c>
      <c r="AT69" s="8">
        <v>22.75</v>
      </c>
      <c r="AU69" s="8">
        <v>22.75</v>
      </c>
      <c r="AW69" s="203">
        <v>22.75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22.75</v>
      </c>
      <c r="BD69" s="203">
        <v>22.75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22.75</v>
      </c>
      <c r="BL69" s="8">
        <f t="shared" si="53"/>
        <v>22.75</v>
      </c>
      <c r="BM69" s="8">
        <f t="shared" si="54"/>
        <v>22.75</v>
      </c>
      <c r="BN69" s="8">
        <f t="shared" si="55"/>
        <v>22.75</v>
      </c>
      <c r="BO69" s="8">
        <f t="shared" si="56"/>
        <v>22.75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920</v>
      </c>
      <c r="G70" s="16">
        <f>'[3]26'!G72</f>
        <v>0</v>
      </c>
      <c r="H70" s="17">
        <f t="shared" si="59"/>
        <v>1240</v>
      </c>
      <c r="I70" s="15">
        <f>'[3]26'!J72</f>
        <v>270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22.75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22.75</v>
      </c>
      <c r="AE70" s="8">
        <f t="shared" si="43"/>
        <v>22.75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22.75</v>
      </c>
      <c r="AL70" s="8">
        <f t="shared" si="35"/>
        <v>224.5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224.5</v>
      </c>
      <c r="AT70" s="8">
        <v>22.75</v>
      </c>
      <c r="AU70" s="8">
        <v>22.75</v>
      </c>
      <c r="AW70" s="203">
        <v>22.75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22.75</v>
      </c>
      <c r="BD70" s="203">
        <v>22.75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22.75</v>
      </c>
      <c r="BL70" s="8">
        <f t="shared" si="53"/>
        <v>22.75</v>
      </c>
      <c r="BM70" s="8">
        <f t="shared" si="54"/>
        <v>22.75</v>
      </c>
      <c r="BN70" s="8">
        <f t="shared" si="55"/>
        <v>22.75</v>
      </c>
      <c r="BO70" s="8">
        <f t="shared" si="56"/>
        <v>22.75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920</v>
      </c>
      <c r="G71" s="16">
        <f>'[3]26'!G73</f>
        <v>0</v>
      </c>
      <c r="H71" s="17">
        <f t="shared" si="59"/>
        <v>1240</v>
      </c>
      <c r="I71" s="15">
        <f>'[3]26'!J73</f>
        <v>270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22.75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22.75</v>
      </c>
      <c r="AE71" s="8">
        <f t="shared" si="43"/>
        <v>22.75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22.75</v>
      </c>
      <c r="AL71" s="8">
        <f t="shared" si="35"/>
        <v>224.5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224.5</v>
      </c>
      <c r="AT71" s="8">
        <v>22.75</v>
      </c>
      <c r="AU71" s="8">
        <v>22.75</v>
      </c>
      <c r="AW71" s="203">
        <v>22.75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22.75</v>
      </c>
      <c r="BD71" s="203">
        <v>22.75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22.75</v>
      </c>
      <c r="BL71" s="8">
        <f t="shared" si="53"/>
        <v>22.75</v>
      </c>
      <c r="BM71" s="8">
        <f t="shared" si="54"/>
        <v>22.75</v>
      </c>
      <c r="BN71" s="8">
        <f t="shared" si="55"/>
        <v>22.75</v>
      </c>
      <c r="BO71" s="8">
        <f t="shared" si="56"/>
        <v>22.75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920</v>
      </c>
      <c r="G72" s="16">
        <f>'[3]26'!G74</f>
        <v>0</v>
      </c>
      <c r="H72" s="17">
        <f t="shared" si="59"/>
        <v>1240</v>
      </c>
      <c r="I72" s="15">
        <f>'[3]26'!J74</f>
        <v>270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22.75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22.75</v>
      </c>
      <c r="AE72" s="8">
        <f t="shared" si="43"/>
        <v>22.75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22.75</v>
      </c>
      <c r="AL72" s="8">
        <f t="shared" si="35"/>
        <v>224.5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224.5</v>
      </c>
      <c r="AT72" s="8">
        <v>22.75</v>
      </c>
      <c r="AU72" s="8">
        <v>22.75</v>
      </c>
      <c r="AW72" s="203">
        <v>22.75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22.75</v>
      </c>
      <c r="BD72" s="203">
        <v>22.75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22.75</v>
      </c>
      <c r="BL72" s="8">
        <f t="shared" si="53"/>
        <v>22.75</v>
      </c>
      <c r="BM72" s="8">
        <f t="shared" si="54"/>
        <v>22.75</v>
      </c>
      <c r="BN72" s="8">
        <f t="shared" si="55"/>
        <v>22.75</v>
      </c>
      <c r="BO72" s="8">
        <f t="shared" si="56"/>
        <v>22.75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920</v>
      </c>
      <c r="G73" s="16">
        <f>'[3]26'!G75</f>
        <v>0</v>
      </c>
      <c r="H73" s="17">
        <f t="shared" si="59"/>
        <v>1240</v>
      </c>
      <c r="I73" s="15">
        <f>'[3]26'!J75</f>
        <v>270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22.75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22.75</v>
      </c>
      <c r="AE73" s="8">
        <f t="shared" si="43"/>
        <v>22.75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22.75</v>
      </c>
      <c r="AL73" s="8">
        <f t="shared" si="35"/>
        <v>224.5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224.5</v>
      </c>
      <c r="AT73" s="8">
        <v>22.75</v>
      </c>
      <c r="AU73" s="8">
        <v>22.75</v>
      </c>
      <c r="AW73" s="203">
        <v>22.75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22.75</v>
      </c>
      <c r="BD73" s="203">
        <v>22.75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22.75</v>
      </c>
      <c r="BL73" s="8">
        <f t="shared" si="53"/>
        <v>22.75</v>
      </c>
      <c r="BM73" s="8">
        <f t="shared" si="54"/>
        <v>22.75</v>
      </c>
      <c r="BN73" s="8">
        <f t="shared" si="55"/>
        <v>22.75</v>
      </c>
      <c r="BO73" s="8">
        <f t="shared" si="56"/>
        <v>22.75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920</v>
      </c>
      <c r="G74" s="16">
        <f>'[3]26'!G76</f>
        <v>0</v>
      </c>
      <c r="H74" s="17">
        <f t="shared" si="59"/>
        <v>1240</v>
      </c>
      <c r="I74" s="15">
        <f>'[3]26'!J76</f>
        <v>270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12.95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12.95</v>
      </c>
      <c r="AE74" s="8">
        <f t="shared" si="43"/>
        <v>12.95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12.95</v>
      </c>
      <c r="AL74" s="8">
        <f t="shared" si="35"/>
        <v>244.10000000000002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244.10000000000002</v>
      </c>
      <c r="AT74" s="8">
        <v>12.95</v>
      </c>
      <c r="AU74" s="8">
        <v>12.95</v>
      </c>
      <c r="AW74" s="203">
        <v>12.95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12.95</v>
      </c>
      <c r="BD74" s="203">
        <v>12.95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12.95</v>
      </c>
      <c r="BL74" s="8">
        <f t="shared" si="53"/>
        <v>12.95</v>
      </c>
      <c r="BM74" s="8">
        <f t="shared" si="54"/>
        <v>12.95</v>
      </c>
      <c r="BN74" s="8">
        <f t="shared" si="55"/>
        <v>12.95</v>
      </c>
      <c r="BO74" s="8">
        <f t="shared" si="56"/>
        <v>12.95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940</v>
      </c>
      <c r="G75" s="16">
        <f>'[3]26'!G77</f>
        <v>0</v>
      </c>
      <c r="H75" s="17">
        <f t="shared" si="59"/>
        <v>1260</v>
      </c>
      <c r="I75" s="15">
        <f>'[3]26'!J77</f>
        <v>270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12.95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12.95</v>
      </c>
      <c r="AE75" s="8">
        <f t="shared" si="43"/>
        <v>12.95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12.95</v>
      </c>
      <c r="AL75" s="8">
        <f t="shared" si="35"/>
        <v>244.10000000000002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244.10000000000002</v>
      </c>
      <c r="AT75" s="8">
        <v>12.95</v>
      </c>
      <c r="AU75" s="8">
        <v>12.95</v>
      </c>
      <c r="AW75" s="203">
        <v>12.95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12.95</v>
      </c>
      <c r="BD75" s="203">
        <v>12.95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12.95</v>
      </c>
      <c r="BL75" s="8">
        <f t="shared" si="53"/>
        <v>12.95</v>
      </c>
      <c r="BM75" s="8">
        <f t="shared" si="54"/>
        <v>12.95</v>
      </c>
      <c r="BN75" s="8">
        <f t="shared" si="55"/>
        <v>12.95</v>
      </c>
      <c r="BO75" s="8">
        <f t="shared" si="56"/>
        <v>12.95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940</v>
      </c>
      <c r="G76" s="16">
        <f>'[3]26'!G78</f>
        <v>0</v>
      </c>
      <c r="H76" s="17">
        <f t="shared" si="59"/>
        <v>1260</v>
      </c>
      <c r="I76" s="15">
        <f>'[3]26'!J78</f>
        <v>270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12.95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12.95</v>
      </c>
      <c r="AE76" s="8">
        <f t="shared" si="43"/>
        <v>12.95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12.95</v>
      </c>
      <c r="AL76" s="8">
        <f t="shared" si="35"/>
        <v>244.10000000000002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244.10000000000002</v>
      </c>
      <c r="AT76" s="8">
        <v>12.95</v>
      </c>
      <c r="AU76" s="8">
        <v>12.95</v>
      </c>
      <c r="AW76" s="203">
        <v>12.95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12.95</v>
      </c>
      <c r="BD76" s="203">
        <v>12.95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12.95</v>
      </c>
      <c r="BL76" s="8">
        <f t="shared" si="53"/>
        <v>12.95</v>
      </c>
      <c r="BM76" s="8">
        <f t="shared" si="54"/>
        <v>12.95</v>
      </c>
      <c r="BN76" s="8">
        <f t="shared" si="55"/>
        <v>12.95</v>
      </c>
      <c r="BO76" s="8">
        <f t="shared" si="56"/>
        <v>12.95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940</v>
      </c>
      <c r="G77" s="16">
        <f>'[3]26'!G79</f>
        <v>0</v>
      </c>
      <c r="H77" s="17">
        <f t="shared" si="59"/>
        <v>1260</v>
      </c>
      <c r="I77" s="15">
        <f>'[3]26'!J79</f>
        <v>270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7.99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7.99</v>
      </c>
      <c r="AE77" s="8">
        <f t="shared" si="43"/>
        <v>7.99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7.99</v>
      </c>
      <c r="AL77" s="8">
        <f t="shared" si="35"/>
        <v>254.01999999999998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254.01999999999998</v>
      </c>
      <c r="AT77" s="8">
        <v>7.99</v>
      </c>
      <c r="AU77" s="8">
        <v>7.99</v>
      </c>
      <c r="AW77" s="203">
        <v>7.99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7.99</v>
      </c>
      <c r="BD77" s="203">
        <v>7.99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7.99</v>
      </c>
      <c r="BL77" s="8">
        <f t="shared" si="53"/>
        <v>7.99</v>
      </c>
      <c r="BM77" s="8">
        <f t="shared" si="54"/>
        <v>7.99</v>
      </c>
      <c r="BN77" s="8">
        <f t="shared" si="55"/>
        <v>7.99</v>
      </c>
      <c r="BO77" s="8">
        <f t="shared" si="56"/>
        <v>7.99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940</v>
      </c>
      <c r="G78" s="16">
        <f>'[3]26'!G80</f>
        <v>0</v>
      </c>
      <c r="H78" s="17">
        <f t="shared" si="59"/>
        <v>1260</v>
      </c>
      <c r="I78" s="15">
        <f>'[3]26'!J80</f>
        <v>270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7.99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7.99</v>
      </c>
      <c r="AE78" s="8">
        <f t="shared" si="43"/>
        <v>7.99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7.99</v>
      </c>
      <c r="AL78" s="8">
        <f t="shared" si="35"/>
        <v>254.01999999999998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254.01999999999998</v>
      </c>
      <c r="AT78" s="8">
        <v>7.99</v>
      </c>
      <c r="AU78" s="8">
        <v>7.99</v>
      </c>
      <c r="AW78" s="203">
        <v>7.99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7.99</v>
      </c>
      <c r="BD78" s="203">
        <v>7.99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7.99</v>
      </c>
      <c r="BL78" s="8">
        <f t="shared" si="53"/>
        <v>7.99</v>
      </c>
      <c r="BM78" s="8">
        <f t="shared" si="54"/>
        <v>7.99</v>
      </c>
      <c r="BN78" s="8">
        <f t="shared" si="55"/>
        <v>7.99</v>
      </c>
      <c r="BO78" s="8">
        <f t="shared" si="56"/>
        <v>7.99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940</v>
      </c>
      <c r="G79" s="16">
        <f>'[3]26'!G81</f>
        <v>0</v>
      </c>
      <c r="H79" s="17">
        <f t="shared" si="59"/>
        <v>1260</v>
      </c>
      <c r="I79" s="15">
        <f>'[3]26'!J81</f>
        <v>286.02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286.02</v>
      </c>
      <c r="P79" s="18">
        <f>frq!C79</f>
        <v>1</v>
      </c>
      <c r="Q79" s="15">
        <f t="shared" si="33"/>
        <v>286.02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286.02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254.01999999999998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254.01999999999998</v>
      </c>
      <c r="AT79" s="8">
        <v>32</v>
      </c>
      <c r="AU79" s="8">
        <v>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940</v>
      </c>
      <c r="G80" s="16">
        <f>'[3]26'!G82</f>
        <v>0</v>
      </c>
      <c r="H80" s="17">
        <f t="shared" si="59"/>
        <v>1260</v>
      </c>
      <c r="I80" s="15">
        <f>'[3]26'!J82</f>
        <v>286.02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286.02</v>
      </c>
      <c r="P80" s="18">
        <f>frq!C80</f>
        <v>1</v>
      </c>
      <c r="Q80" s="15">
        <f t="shared" si="33"/>
        <v>286.02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286.02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254.01999999999998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254.01999999999998</v>
      </c>
      <c r="AT80" s="8">
        <v>32</v>
      </c>
      <c r="AU80" s="8">
        <v>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940</v>
      </c>
      <c r="G81" s="16">
        <f>'[3]26'!G83</f>
        <v>0</v>
      </c>
      <c r="H81" s="17">
        <f t="shared" si="59"/>
        <v>1260</v>
      </c>
      <c r="I81" s="15">
        <f>'[3]26'!J83</f>
        <v>286.02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286.02</v>
      </c>
      <c r="P81" s="18">
        <f>frq!C81</f>
        <v>1</v>
      </c>
      <c r="Q81" s="15">
        <f t="shared" si="33"/>
        <v>286.02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286.02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254.01999999999998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254.01999999999998</v>
      </c>
      <c r="AT81" s="8">
        <v>32</v>
      </c>
      <c r="AU81" s="8">
        <v>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940</v>
      </c>
      <c r="G82" s="16">
        <f>'[3]26'!G84</f>
        <v>0</v>
      </c>
      <c r="H82" s="17">
        <f t="shared" si="59"/>
        <v>1260</v>
      </c>
      <c r="I82" s="15">
        <f>'[3]26'!J84</f>
        <v>286.02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286.02</v>
      </c>
      <c r="P82" s="18">
        <f>frq!C82</f>
        <v>1</v>
      </c>
      <c r="Q82" s="15">
        <f t="shared" si="33"/>
        <v>286.02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286.02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254.01999999999998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254.01999999999998</v>
      </c>
      <c r="AT82" s="8">
        <v>32</v>
      </c>
      <c r="AU82" s="8">
        <v>0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940</v>
      </c>
      <c r="G83" s="16">
        <f>'[3]26'!G85</f>
        <v>0</v>
      </c>
      <c r="H83" s="17">
        <f t="shared" si="59"/>
        <v>1260</v>
      </c>
      <c r="I83" s="15">
        <f>'[3]26'!J85</f>
        <v>286.02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286.02</v>
      </c>
      <c r="P83" s="18">
        <f>frq!C83</f>
        <v>1</v>
      </c>
      <c r="Q83" s="15">
        <f t="shared" si="33"/>
        <v>286.02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286.02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254.01999999999998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254.01999999999998</v>
      </c>
      <c r="AT83" s="8">
        <v>32</v>
      </c>
      <c r="AU83" s="8">
        <v>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940</v>
      </c>
      <c r="G84" s="16">
        <f>'[3]26'!G86</f>
        <v>0</v>
      </c>
      <c r="H84" s="17">
        <f t="shared" si="59"/>
        <v>1260</v>
      </c>
      <c r="I84" s="15">
        <f>'[3]26'!J86</f>
        <v>286.02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286.02</v>
      </c>
      <c r="P84" s="18">
        <f>frq!C84</f>
        <v>1</v>
      </c>
      <c r="Q84" s="15">
        <f t="shared" si="33"/>
        <v>286.02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286.02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254.01999999999998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254.01999999999998</v>
      </c>
      <c r="AT84" s="8">
        <v>32</v>
      </c>
      <c r="AU84" s="8">
        <v>0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940</v>
      </c>
      <c r="G85" s="16">
        <f>'[3]26'!G87</f>
        <v>0</v>
      </c>
      <c r="H85" s="17">
        <f t="shared" si="59"/>
        <v>1260</v>
      </c>
      <c r="I85" s="15">
        <f>'[3]26'!J87</f>
        <v>286.02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286.02</v>
      </c>
      <c r="P85" s="18">
        <f>frq!C85</f>
        <v>1</v>
      </c>
      <c r="Q85" s="15">
        <f t="shared" si="33"/>
        <v>286.02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286.02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254.01999999999998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254.01999999999998</v>
      </c>
      <c r="AT85" s="8">
        <v>32</v>
      </c>
      <c r="AU85" s="8">
        <v>0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940</v>
      </c>
      <c r="G86" s="16">
        <f>'[3]26'!G88</f>
        <v>0</v>
      </c>
      <c r="H86" s="17">
        <f t="shared" si="59"/>
        <v>1260</v>
      </c>
      <c r="I86" s="15">
        <f>'[3]26'!J88</f>
        <v>286.02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286.02</v>
      </c>
      <c r="P86" s="18">
        <f>frq!C86</f>
        <v>1</v>
      </c>
      <c r="Q86" s="15">
        <f t="shared" si="33"/>
        <v>286.02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286.02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254.01999999999998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254.01999999999998</v>
      </c>
      <c r="AT86" s="8">
        <v>32</v>
      </c>
      <c r="AU86" s="8">
        <v>0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940</v>
      </c>
      <c r="G87" s="16">
        <f>'[3]26'!G89</f>
        <v>0</v>
      </c>
      <c r="H87" s="17">
        <f t="shared" si="59"/>
        <v>1260</v>
      </c>
      <c r="I87" s="15">
        <f>'[3]26'!J89</f>
        <v>286.02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286.02</v>
      </c>
      <c r="P87" s="18">
        <f>frq!C87</f>
        <v>1</v>
      </c>
      <c r="Q87" s="15">
        <f t="shared" si="33"/>
        <v>286.02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286.02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254.01999999999998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254.01999999999998</v>
      </c>
      <c r="AT87" s="8">
        <v>32</v>
      </c>
      <c r="AU87" s="8">
        <v>0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32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940</v>
      </c>
      <c r="G88" s="16">
        <f>'[3]26'!G90</f>
        <v>0</v>
      </c>
      <c r="H88" s="17">
        <f t="shared" si="59"/>
        <v>1260</v>
      </c>
      <c r="I88" s="15">
        <f>'[3]26'!J90</f>
        <v>286.02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286.02</v>
      </c>
      <c r="P88" s="18">
        <f>frq!C88</f>
        <v>1</v>
      </c>
      <c r="Q88" s="15">
        <f t="shared" si="33"/>
        <v>286.02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286.02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254.01999999999998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254.01999999999998</v>
      </c>
      <c r="AT88" s="8">
        <v>32</v>
      </c>
      <c r="AU88" s="8">
        <v>0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32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940</v>
      </c>
      <c r="G89" s="16">
        <f>'[3]26'!G91</f>
        <v>0</v>
      </c>
      <c r="H89" s="17">
        <f t="shared" si="59"/>
        <v>1260</v>
      </c>
      <c r="I89" s="15">
        <f>'[3]26'!J91</f>
        <v>286.02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286.02</v>
      </c>
      <c r="P89" s="18">
        <f>frq!C89</f>
        <v>1</v>
      </c>
      <c r="Q89" s="15">
        <f t="shared" si="33"/>
        <v>286.02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286.02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254.01999999999998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254.01999999999998</v>
      </c>
      <c r="AT89" s="8">
        <v>32</v>
      </c>
      <c r="AU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32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940</v>
      </c>
      <c r="G90" s="16">
        <f>'[3]26'!G92</f>
        <v>0</v>
      </c>
      <c r="H90" s="17">
        <f t="shared" si="59"/>
        <v>1260</v>
      </c>
      <c r="I90" s="15">
        <f>'[3]26'!J92</f>
        <v>286.02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286.02</v>
      </c>
      <c r="P90" s="18">
        <f>frq!C90</f>
        <v>1</v>
      </c>
      <c r="Q90" s="15">
        <f t="shared" si="33"/>
        <v>286.02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286.02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254.01999999999998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254.01999999999998</v>
      </c>
      <c r="AT90" s="8">
        <v>32</v>
      </c>
      <c r="AU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32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940</v>
      </c>
      <c r="G91" s="16">
        <f>'[3]26'!G93</f>
        <v>0</v>
      </c>
      <c r="H91" s="17">
        <f t="shared" si="59"/>
        <v>1260</v>
      </c>
      <c r="I91" s="15">
        <f>'[3]26'!J93</f>
        <v>286.02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286.02</v>
      </c>
      <c r="P91" s="18">
        <f>frq!C91</f>
        <v>1</v>
      </c>
      <c r="Q91" s="15">
        <f t="shared" si="33"/>
        <v>286.02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286.02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254.01999999999998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254.01999999999998</v>
      </c>
      <c r="AT91" s="8">
        <v>32</v>
      </c>
      <c r="AU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940</v>
      </c>
      <c r="G92" s="16">
        <f>'[3]26'!G94</f>
        <v>0</v>
      </c>
      <c r="H92" s="17">
        <f t="shared" si="59"/>
        <v>1260</v>
      </c>
      <c r="I92" s="15">
        <f>'[3]26'!J94</f>
        <v>286.02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286.02</v>
      </c>
      <c r="P92" s="18">
        <f>frq!C92</f>
        <v>1</v>
      </c>
      <c r="Q92" s="15">
        <f t="shared" si="33"/>
        <v>286.02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286.02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254.01999999999998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254.01999999999998</v>
      </c>
      <c r="AT92" s="8">
        <v>32</v>
      </c>
      <c r="AU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940</v>
      </c>
      <c r="G93" s="16">
        <f>'[3]26'!G95</f>
        <v>0</v>
      </c>
      <c r="H93" s="17">
        <f t="shared" si="59"/>
        <v>1260</v>
      </c>
      <c r="I93" s="15">
        <f>'[3]26'!J95</f>
        <v>286.02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286.02</v>
      </c>
      <c r="P93" s="18">
        <f>frq!C93</f>
        <v>1</v>
      </c>
      <c r="Q93" s="15">
        <f t="shared" si="33"/>
        <v>286.02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286.02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254.01999999999998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254.01999999999998</v>
      </c>
      <c r="AT93" s="8">
        <v>32</v>
      </c>
      <c r="AU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940</v>
      </c>
      <c r="G94" s="16">
        <f>'[3]26'!G96</f>
        <v>0</v>
      </c>
      <c r="H94" s="17">
        <f t="shared" si="59"/>
        <v>1260</v>
      </c>
      <c r="I94" s="15">
        <f>'[3]26'!J96</f>
        <v>286.02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286.02</v>
      </c>
      <c r="P94" s="18">
        <f>frq!C94</f>
        <v>1</v>
      </c>
      <c r="Q94" s="15">
        <f t="shared" si="33"/>
        <v>286.02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286.02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254.01999999999998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254.01999999999998</v>
      </c>
      <c r="AT94" s="8">
        <v>32</v>
      </c>
      <c r="AU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940</v>
      </c>
      <c r="G95" s="16">
        <f>'[3]26'!G97</f>
        <v>0</v>
      </c>
      <c r="H95" s="17">
        <f t="shared" si="59"/>
        <v>1260</v>
      </c>
      <c r="I95" s="15">
        <f>'[3]26'!J97</f>
        <v>286.02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286.02</v>
      </c>
      <c r="P95" s="18">
        <f>frq!C95</f>
        <v>1</v>
      </c>
      <c r="Q95" s="15">
        <f t="shared" si="33"/>
        <v>286.02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286.02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254.01999999999998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254.01999999999998</v>
      </c>
      <c r="AT95" s="8">
        <v>32</v>
      </c>
      <c r="AU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940</v>
      </c>
      <c r="G96" s="16">
        <f>'[3]26'!G98</f>
        <v>0</v>
      </c>
      <c r="H96" s="17">
        <f t="shared" si="59"/>
        <v>1260</v>
      </c>
      <c r="I96" s="15">
        <f>'[3]26'!J98</f>
        <v>286.02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286.02</v>
      </c>
      <c r="P96" s="18">
        <f>frq!C96</f>
        <v>1</v>
      </c>
      <c r="Q96" s="15">
        <f t="shared" si="33"/>
        <v>286.02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286.02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254.01999999999998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254.01999999999998</v>
      </c>
      <c r="AT96" s="8">
        <v>32</v>
      </c>
      <c r="AU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32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940</v>
      </c>
      <c r="G97" s="16">
        <f>'[3]26'!G99</f>
        <v>0</v>
      </c>
      <c r="H97" s="17">
        <f t="shared" si="59"/>
        <v>1260</v>
      </c>
      <c r="I97" s="15">
        <f>'[3]26'!J99</f>
        <v>286.02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286.02</v>
      </c>
      <c r="P97" s="18">
        <f>frq!C97</f>
        <v>1</v>
      </c>
      <c r="Q97" s="15">
        <f t="shared" si="33"/>
        <v>286.02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286.02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254.01999999999998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254.01999999999998</v>
      </c>
      <c r="AT97" s="8">
        <v>32</v>
      </c>
      <c r="AU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32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940</v>
      </c>
      <c r="G98" s="16">
        <f>'[3]26'!G100</f>
        <v>0</v>
      </c>
      <c r="H98" s="17">
        <f t="shared" si="59"/>
        <v>1260</v>
      </c>
      <c r="I98" s="15">
        <f>'[3]26'!J100</f>
        <v>286.02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286.02</v>
      </c>
      <c r="P98" s="18">
        <f>frq!C98</f>
        <v>1</v>
      </c>
      <c r="Q98" s="15">
        <f t="shared" si="33"/>
        <v>286.02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286.02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254.01999999999998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254.01999999999998</v>
      </c>
      <c r="AT98" s="8">
        <v>32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6.5567250000000019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6.5567250000000019</v>
      </c>
      <c r="P99" s="15">
        <f t="shared" si="62"/>
        <v>2.4E-2</v>
      </c>
      <c r="Q99" s="15">
        <f t="shared" si="62"/>
        <v>6.5567250000000019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6.5567250000000019</v>
      </c>
      <c r="X99" s="15">
        <f t="shared" si="62"/>
        <v>0.6758099999999998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0.6758099999999998</v>
      </c>
      <c r="AE99" s="15">
        <f t="shared" si="62"/>
        <v>0.36517000000000016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0.36517000000000016</v>
      </c>
      <c r="AL99" s="15">
        <f t="shared" si="62"/>
        <v>5.5157450000000026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5.5157450000000026</v>
      </c>
      <c r="AS99" s="15">
        <f t="shared" si="62"/>
        <v>0</v>
      </c>
      <c r="AT99" s="15">
        <f t="shared" si="62"/>
        <v>0.6758099999999998</v>
      </c>
      <c r="AU99" s="15">
        <f t="shared" si="62"/>
        <v>0.36517000000000016</v>
      </c>
      <c r="AV99" s="15">
        <f t="shared" si="62"/>
        <v>0</v>
      </c>
      <c r="AW99" s="15">
        <f t="shared" si="62"/>
        <v>0.6758099999999998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0.6758099999999998</v>
      </c>
      <c r="BD99" s="15">
        <f t="shared" si="62"/>
        <v>0.36517000000000016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0.36517000000000016</v>
      </c>
      <c r="BK99" s="15"/>
      <c r="BL99" s="15">
        <f t="shared" si="63"/>
        <v>0.6758099999999998</v>
      </c>
      <c r="BM99" s="15">
        <f t="shared" si="63"/>
        <v>0.36517000000000016</v>
      </c>
      <c r="BN99" s="15">
        <f t="shared" si="63"/>
        <v>0.6758099999999998</v>
      </c>
      <c r="BO99" s="15">
        <f t="shared" si="63"/>
        <v>0.36517000000000016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44768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44768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34</v>
      </c>
      <c r="E3">
        <f>PPCL!P3</f>
        <v>0</v>
      </c>
      <c r="F3">
        <f>B3+C3</f>
        <v>190</v>
      </c>
      <c r="G3">
        <f>D3+E3</f>
        <v>34</v>
      </c>
      <c r="H3" s="154"/>
      <c r="I3">
        <f>BRPL_EOD!AI3+BRPL_EOD!AJ3</f>
        <v>9.6199999999999992</v>
      </c>
      <c r="J3">
        <f>BYPL_EOD!AI3+BYPL_EOD!AJ3</f>
        <v>5.46</v>
      </c>
      <c r="K3">
        <f>MES_EOD!AI3+MES_EOD!AJ3</f>
        <v>2.06</v>
      </c>
      <c r="L3">
        <f>NDMC_EOD!AI3+NDMC_EOD!AJ3</f>
        <v>10.3</v>
      </c>
      <c r="M3">
        <f>TPDDL_EOD!AI3+TPDDL_EOD!AJ3</f>
        <v>6.56</v>
      </c>
      <c r="N3">
        <f t="shared" ref="N3:N66" si="0">SUM(I3:M3)</f>
        <v>34</v>
      </c>
      <c r="O3" s="154">
        <f t="shared" ref="O3:O66" si="1">G3-N3</f>
        <v>0</v>
      </c>
      <c r="P3">
        <v>9.6199999999999992</v>
      </c>
      <c r="Q3">
        <v>5.46</v>
      </c>
      <c r="R3">
        <v>2.06</v>
      </c>
      <c r="S3">
        <v>10.3</v>
      </c>
      <c r="T3">
        <v>6.56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190</v>
      </c>
      <c r="G4">
        <f t="shared" ref="G4:G67" si="5">D4+E4</f>
        <v>34</v>
      </c>
      <c r="H4" s="154"/>
      <c r="I4">
        <f>BRPL_EOD!AI4+BRPL_EOD!AJ4</f>
        <v>9.6199999999999992</v>
      </c>
      <c r="J4">
        <f>BYPL_EOD!AI4+BYPL_EOD!AJ4</f>
        <v>5.46</v>
      </c>
      <c r="K4">
        <f>MES_EOD!AI4+MES_EOD!AJ4</f>
        <v>2.06</v>
      </c>
      <c r="L4">
        <f>NDMC_EOD!AI4+NDMC_EOD!AJ4</f>
        <v>10.3</v>
      </c>
      <c r="M4">
        <f>TPDDL_EOD!AI4+TPDDL_EOD!AJ4</f>
        <v>6.56</v>
      </c>
      <c r="N4">
        <f t="shared" si="0"/>
        <v>34</v>
      </c>
      <c r="O4" s="154">
        <f t="shared" si="1"/>
        <v>0</v>
      </c>
      <c r="P4">
        <v>9.6199999999999992</v>
      </c>
      <c r="Q4">
        <v>5.46</v>
      </c>
      <c r="R4">
        <v>2.06</v>
      </c>
      <c r="S4">
        <v>10.3</v>
      </c>
      <c r="T4">
        <v>6.56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190</v>
      </c>
      <c r="G5">
        <f t="shared" si="5"/>
        <v>34</v>
      </c>
      <c r="H5" s="154"/>
      <c r="I5">
        <f>BRPL_EOD!AI5+BRPL_EOD!AJ5</f>
        <v>9.6199999999999992</v>
      </c>
      <c r="J5">
        <f>BYPL_EOD!AI5+BYPL_EOD!AJ5</f>
        <v>5.46</v>
      </c>
      <c r="K5">
        <f>MES_EOD!AI5+MES_EOD!AJ5</f>
        <v>2.06</v>
      </c>
      <c r="L5">
        <f>NDMC_EOD!AI5+NDMC_EOD!AJ5</f>
        <v>10.3</v>
      </c>
      <c r="M5">
        <f>TPDDL_EOD!AI5+TPDDL_EOD!AJ5</f>
        <v>6.56</v>
      </c>
      <c r="N5">
        <f t="shared" si="0"/>
        <v>34</v>
      </c>
      <c r="O5" s="154">
        <f t="shared" si="1"/>
        <v>0</v>
      </c>
      <c r="P5">
        <v>9.6199999999999992</v>
      </c>
      <c r="Q5">
        <v>5.46</v>
      </c>
      <c r="R5">
        <v>2.06</v>
      </c>
      <c r="S5">
        <v>10.3</v>
      </c>
      <c r="T5">
        <v>6.56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190</v>
      </c>
      <c r="G6">
        <f t="shared" si="5"/>
        <v>34</v>
      </c>
      <c r="H6" s="154"/>
      <c r="I6">
        <f>BRPL_EOD!AI6+BRPL_EOD!AJ6</f>
        <v>9.6199999999999992</v>
      </c>
      <c r="J6">
        <f>BYPL_EOD!AI6+BYPL_EOD!AJ6</f>
        <v>5.46</v>
      </c>
      <c r="K6">
        <f>MES_EOD!AI6+MES_EOD!AJ6</f>
        <v>2.06</v>
      </c>
      <c r="L6">
        <f>NDMC_EOD!AI6+NDMC_EOD!AJ6</f>
        <v>10.3</v>
      </c>
      <c r="M6">
        <f>TPDDL_EOD!AI6+TPDDL_EOD!AJ6</f>
        <v>6.56</v>
      </c>
      <c r="N6">
        <f t="shared" si="0"/>
        <v>34</v>
      </c>
      <c r="O6" s="154">
        <f t="shared" si="1"/>
        <v>0</v>
      </c>
      <c r="P6">
        <v>9.6199999999999992</v>
      </c>
      <c r="Q6">
        <v>5.46</v>
      </c>
      <c r="R6">
        <v>2.06</v>
      </c>
      <c r="S6">
        <v>10.3</v>
      </c>
      <c r="T6">
        <v>6.56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190</v>
      </c>
      <c r="G7">
        <f t="shared" si="5"/>
        <v>34</v>
      </c>
      <c r="H7" s="154"/>
      <c r="I7">
        <f>BRPL_EOD!AI7+BRPL_EOD!AJ7</f>
        <v>9.6199999999999992</v>
      </c>
      <c r="J7">
        <f>BYPL_EOD!AI7+BYPL_EOD!AJ7</f>
        <v>5.46</v>
      </c>
      <c r="K7">
        <f>MES_EOD!AI7+MES_EOD!AJ7</f>
        <v>2.06</v>
      </c>
      <c r="L7">
        <f>NDMC_EOD!AI7+NDMC_EOD!AJ7</f>
        <v>10.3</v>
      </c>
      <c r="M7">
        <f>TPDDL_EOD!AI7+TPDDL_EOD!AJ7</f>
        <v>6.56</v>
      </c>
      <c r="N7">
        <f t="shared" si="0"/>
        <v>34</v>
      </c>
      <c r="O7" s="154">
        <f t="shared" si="1"/>
        <v>0</v>
      </c>
      <c r="P7">
        <v>9.6199999999999992</v>
      </c>
      <c r="Q7">
        <v>5.46</v>
      </c>
      <c r="R7">
        <v>2.06</v>
      </c>
      <c r="S7">
        <v>10.3</v>
      </c>
      <c r="T7">
        <v>6.56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190</v>
      </c>
      <c r="G8">
        <f t="shared" si="5"/>
        <v>34</v>
      </c>
      <c r="H8" s="154"/>
      <c r="I8">
        <f>BRPL_EOD!AI8+BRPL_EOD!AJ8</f>
        <v>9.6199999999999992</v>
      </c>
      <c r="J8">
        <f>BYPL_EOD!AI8+BYPL_EOD!AJ8</f>
        <v>5.46</v>
      </c>
      <c r="K8">
        <f>MES_EOD!AI8+MES_EOD!AJ8</f>
        <v>2.06</v>
      </c>
      <c r="L8">
        <f>NDMC_EOD!AI8+NDMC_EOD!AJ8</f>
        <v>10.3</v>
      </c>
      <c r="M8">
        <f>TPDDL_EOD!AI8+TPDDL_EOD!AJ8</f>
        <v>6.56</v>
      </c>
      <c r="N8">
        <f t="shared" si="0"/>
        <v>34</v>
      </c>
      <c r="O8" s="154">
        <f t="shared" si="1"/>
        <v>0</v>
      </c>
      <c r="P8">
        <v>9.6199999999999992</v>
      </c>
      <c r="Q8">
        <v>5.46</v>
      </c>
      <c r="R8">
        <v>2.06</v>
      </c>
      <c r="S8">
        <v>10.3</v>
      </c>
      <c r="T8">
        <v>6.56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190</v>
      </c>
      <c r="G9">
        <f t="shared" si="5"/>
        <v>34</v>
      </c>
      <c r="H9" s="154"/>
      <c r="I9">
        <f>BRPL_EOD!AI9+BRPL_EOD!AJ9</f>
        <v>9.6199999999999992</v>
      </c>
      <c r="J9">
        <f>BYPL_EOD!AI9+BYPL_EOD!AJ9</f>
        <v>5.46</v>
      </c>
      <c r="K9">
        <f>MES_EOD!AI9+MES_EOD!AJ9</f>
        <v>2.06</v>
      </c>
      <c r="L9">
        <f>NDMC_EOD!AI9+NDMC_EOD!AJ9</f>
        <v>10.3</v>
      </c>
      <c r="M9">
        <f>TPDDL_EOD!AI9+TPDDL_EOD!AJ9</f>
        <v>6.56</v>
      </c>
      <c r="N9">
        <f t="shared" si="0"/>
        <v>34</v>
      </c>
      <c r="O9" s="154">
        <f t="shared" si="1"/>
        <v>0</v>
      </c>
      <c r="P9">
        <v>9.6199999999999992</v>
      </c>
      <c r="Q9">
        <v>5.46</v>
      </c>
      <c r="R9">
        <v>2.06</v>
      </c>
      <c r="S9">
        <v>10.3</v>
      </c>
      <c r="T9">
        <v>6.56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190</v>
      </c>
      <c r="G10">
        <f t="shared" si="5"/>
        <v>34</v>
      </c>
      <c r="H10" s="154"/>
      <c r="I10">
        <f>BRPL_EOD!AI10+BRPL_EOD!AJ10</f>
        <v>9.6199999999999992</v>
      </c>
      <c r="J10">
        <f>BYPL_EOD!AI10+BYPL_EOD!AJ10</f>
        <v>5.46</v>
      </c>
      <c r="K10">
        <f>MES_EOD!AI10+MES_EOD!AJ10</f>
        <v>2.06</v>
      </c>
      <c r="L10">
        <f>NDMC_EOD!AI10+NDMC_EOD!AJ10</f>
        <v>10.3</v>
      </c>
      <c r="M10">
        <f>TPDDL_EOD!AI10+TPDDL_EOD!AJ10</f>
        <v>6.56</v>
      </c>
      <c r="N10">
        <f t="shared" si="0"/>
        <v>34</v>
      </c>
      <c r="O10" s="154">
        <f t="shared" si="1"/>
        <v>0</v>
      </c>
      <c r="P10">
        <v>9.6199999999999992</v>
      </c>
      <c r="Q10">
        <v>5.46</v>
      </c>
      <c r="R10">
        <v>2.06</v>
      </c>
      <c r="S10">
        <v>10.3</v>
      </c>
      <c r="T10">
        <v>6.56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190</v>
      </c>
      <c r="G11">
        <f t="shared" si="5"/>
        <v>34</v>
      </c>
      <c r="H11" s="154"/>
      <c r="I11">
        <f>BRPL_EOD!AI11+BRPL_EOD!AJ11</f>
        <v>9.6199999999999992</v>
      </c>
      <c r="J11">
        <f>BYPL_EOD!AI11+BYPL_EOD!AJ11</f>
        <v>5.46</v>
      </c>
      <c r="K11">
        <f>MES_EOD!AI11+MES_EOD!AJ11</f>
        <v>2.06</v>
      </c>
      <c r="L11">
        <f>NDMC_EOD!AI11+NDMC_EOD!AJ11</f>
        <v>10.3</v>
      </c>
      <c r="M11">
        <f>TPDDL_EOD!AI11+TPDDL_EOD!AJ11</f>
        <v>6.56</v>
      </c>
      <c r="N11">
        <f t="shared" si="0"/>
        <v>34</v>
      </c>
      <c r="O11" s="154">
        <f t="shared" si="1"/>
        <v>0</v>
      </c>
      <c r="P11">
        <v>9.6199999999999992</v>
      </c>
      <c r="Q11">
        <v>5.46</v>
      </c>
      <c r="R11">
        <v>2.06</v>
      </c>
      <c r="S11">
        <v>10.3</v>
      </c>
      <c r="T11">
        <v>6.56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190</v>
      </c>
      <c r="G12">
        <f t="shared" si="5"/>
        <v>34</v>
      </c>
      <c r="H12" s="154"/>
      <c r="I12">
        <f>BRPL_EOD!AI12+BRPL_EOD!AJ12</f>
        <v>9.6199999999999992</v>
      </c>
      <c r="J12">
        <f>BYPL_EOD!AI12+BYPL_EOD!AJ12</f>
        <v>5.46</v>
      </c>
      <c r="K12">
        <f>MES_EOD!AI12+MES_EOD!AJ12</f>
        <v>2.06</v>
      </c>
      <c r="L12">
        <f>NDMC_EOD!AI12+NDMC_EOD!AJ12</f>
        <v>10.3</v>
      </c>
      <c r="M12">
        <f>TPDDL_EOD!AI12+TPDDL_EOD!AJ12</f>
        <v>6.56</v>
      </c>
      <c r="N12">
        <f t="shared" si="0"/>
        <v>34</v>
      </c>
      <c r="O12" s="154">
        <f t="shared" si="1"/>
        <v>0</v>
      </c>
      <c r="P12">
        <v>9.6199999999999992</v>
      </c>
      <c r="Q12">
        <v>5.46</v>
      </c>
      <c r="R12">
        <v>2.06</v>
      </c>
      <c r="S12">
        <v>10.3</v>
      </c>
      <c r="T12">
        <v>6.56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190</v>
      </c>
      <c r="G13">
        <f t="shared" si="5"/>
        <v>34</v>
      </c>
      <c r="H13" s="154"/>
      <c r="I13">
        <f>BRPL_EOD!AI13+BRPL_EOD!AJ13</f>
        <v>9.6199999999999992</v>
      </c>
      <c r="J13">
        <f>BYPL_EOD!AI13+BYPL_EOD!AJ13</f>
        <v>5.46</v>
      </c>
      <c r="K13">
        <f>MES_EOD!AI13+MES_EOD!AJ13</f>
        <v>2.06</v>
      </c>
      <c r="L13">
        <f>NDMC_EOD!AI13+NDMC_EOD!AJ13</f>
        <v>10.3</v>
      </c>
      <c r="M13">
        <f>TPDDL_EOD!AI13+TPDDL_EOD!AJ13</f>
        <v>6.56</v>
      </c>
      <c r="N13">
        <f t="shared" si="0"/>
        <v>34</v>
      </c>
      <c r="O13" s="154">
        <f t="shared" si="1"/>
        <v>0</v>
      </c>
      <c r="P13">
        <v>9.6199999999999992</v>
      </c>
      <c r="Q13">
        <v>5.46</v>
      </c>
      <c r="R13">
        <v>2.06</v>
      </c>
      <c r="S13">
        <v>10.3</v>
      </c>
      <c r="T13">
        <v>6.56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190</v>
      </c>
      <c r="G14">
        <f t="shared" si="5"/>
        <v>34</v>
      </c>
      <c r="H14" s="154"/>
      <c r="I14">
        <f>BRPL_EOD!AI14+BRPL_EOD!AJ14</f>
        <v>9.6199999999999992</v>
      </c>
      <c r="J14">
        <f>BYPL_EOD!AI14+BYPL_EOD!AJ14</f>
        <v>5.46</v>
      </c>
      <c r="K14">
        <f>MES_EOD!AI14+MES_EOD!AJ14</f>
        <v>2.06</v>
      </c>
      <c r="L14">
        <f>NDMC_EOD!AI14+NDMC_EOD!AJ14</f>
        <v>10.3</v>
      </c>
      <c r="M14">
        <f>TPDDL_EOD!AI14+TPDDL_EOD!AJ14</f>
        <v>6.56</v>
      </c>
      <c r="N14">
        <f t="shared" si="0"/>
        <v>34</v>
      </c>
      <c r="O14" s="154">
        <f t="shared" si="1"/>
        <v>0</v>
      </c>
      <c r="P14">
        <v>9.6199999999999992</v>
      </c>
      <c r="Q14">
        <v>5.46</v>
      </c>
      <c r="R14">
        <v>2.06</v>
      </c>
      <c r="S14">
        <v>10.3</v>
      </c>
      <c r="T14">
        <v>6.56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190</v>
      </c>
      <c r="G15">
        <f t="shared" si="5"/>
        <v>34</v>
      </c>
      <c r="H15" s="154"/>
      <c r="I15">
        <f>BRPL_EOD!AI15+BRPL_EOD!AJ15</f>
        <v>9.6199999999999992</v>
      </c>
      <c r="J15">
        <f>BYPL_EOD!AI15+BYPL_EOD!AJ15</f>
        <v>5.46</v>
      </c>
      <c r="K15">
        <f>MES_EOD!AI15+MES_EOD!AJ15</f>
        <v>2.06</v>
      </c>
      <c r="L15">
        <f>NDMC_EOD!AI15+NDMC_EOD!AJ15</f>
        <v>10.3</v>
      </c>
      <c r="M15">
        <f>TPDDL_EOD!AI15+TPDDL_EOD!AJ15</f>
        <v>6.56</v>
      </c>
      <c r="N15">
        <f t="shared" si="0"/>
        <v>34</v>
      </c>
      <c r="O15" s="154">
        <f t="shared" si="1"/>
        <v>0</v>
      </c>
      <c r="P15">
        <v>9.6199999999999992</v>
      </c>
      <c r="Q15">
        <v>5.46</v>
      </c>
      <c r="R15">
        <v>2.06</v>
      </c>
      <c r="S15">
        <v>10.3</v>
      </c>
      <c r="T15">
        <v>6.56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190</v>
      </c>
      <c r="G16">
        <f t="shared" si="5"/>
        <v>34</v>
      </c>
      <c r="H16" s="154"/>
      <c r="I16">
        <f>BRPL_EOD!AI16+BRPL_EOD!AJ16</f>
        <v>7.65</v>
      </c>
      <c r="J16">
        <f>BYPL_EOD!AI16+BYPL_EOD!AJ16</f>
        <v>21.25</v>
      </c>
      <c r="K16">
        <f>MES_EOD!AI16+MES_EOD!AJ16</f>
        <v>0</v>
      </c>
      <c r="L16">
        <f>NDMC_EOD!AI16+NDMC_EOD!AJ16</f>
        <v>0</v>
      </c>
      <c r="M16">
        <f>TPDDL_EOD!AI16+TPDDL_EOD!AJ16</f>
        <v>5.0999999999999996</v>
      </c>
      <c r="N16">
        <f t="shared" si="0"/>
        <v>34</v>
      </c>
      <c r="O16" s="154">
        <f t="shared" si="1"/>
        <v>0</v>
      </c>
      <c r="P16">
        <v>7.65</v>
      </c>
      <c r="Q16">
        <v>21.25</v>
      </c>
      <c r="R16">
        <v>0</v>
      </c>
      <c r="S16">
        <v>0</v>
      </c>
      <c r="T16">
        <v>5.0999999999999996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190</v>
      </c>
      <c r="G17">
        <f t="shared" si="5"/>
        <v>34</v>
      </c>
      <c r="H17" s="154"/>
      <c r="I17">
        <f>BRPL_EOD!AI17+BRPL_EOD!AJ17</f>
        <v>9.6199999999999992</v>
      </c>
      <c r="J17">
        <f>BYPL_EOD!AI17+BYPL_EOD!AJ17</f>
        <v>5.46</v>
      </c>
      <c r="K17">
        <f>MES_EOD!AI17+MES_EOD!AJ17</f>
        <v>2.06</v>
      </c>
      <c r="L17">
        <f>NDMC_EOD!AI17+NDMC_EOD!AJ17</f>
        <v>10.3</v>
      </c>
      <c r="M17">
        <f>TPDDL_EOD!AI17+TPDDL_EOD!AJ17</f>
        <v>6.56</v>
      </c>
      <c r="N17">
        <f t="shared" si="0"/>
        <v>34</v>
      </c>
      <c r="O17" s="154">
        <f t="shared" si="1"/>
        <v>0</v>
      </c>
      <c r="P17">
        <v>9.6199999999999992</v>
      </c>
      <c r="Q17">
        <v>5.46</v>
      </c>
      <c r="R17">
        <v>2.06</v>
      </c>
      <c r="S17">
        <v>10.3</v>
      </c>
      <c r="T17">
        <v>6.56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190</v>
      </c>
      <c r="G18">
        <f t="shared" si="5"/>
        <v>34</v>
      </c>
      <c r="H18" s="154"/>
      <c r="I18">
        <f>BRPL_EOD!AI18+BRPL_EOD!AJ18</f>
        <v>9.6199999999999992</v>
      </c>
      <c r="J18">
        <f>BYPL_EOD!AI18+BYPL_EOD!AJ18</f>
        <v>5.46</v>
      </c>
      <c r="K18">
        <f>MES_EOD!AI18+MES_EOD!AJ18</f>
        <v>2.06</v>
      </c>
      <c r="L18">
        <f>NDMC_EOD!AI18+NDMC_EOD!AJ18</f>
        <v>10.3</v>
      </c>
      <c r="M18">
        <f>TPDDL_EOD!AI18+TPDDL_EOD!AJ18</f>
        <v>6.56</v>
      </c>
      <c r="N18">
        <f t="shared" si="0"/>
        <v>34</v>
      </c>
      <c r="O18" s="154">
        <f t="shared" si="1"/>
        <v>0</v>
      </c>
      <c r="P18">
        <v>9.6199999999999992</v>
      </c>
      <c r="Q18">
        <v>5.46</v>
      </c>
      <c r="R18">
        <v>2.06</v>
      </c>
      <c r="S18">
        <v>10.3</v>
      </c>
      <c r="T18">
        <v>6.56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190</v>
      </c>
      <c r="G19">
        <f t="shared" si="5"/>
        <v>36</v>
      </c>
      <c r="H19" s="154"/>
      <c r="I19">
        <f>BRPL_EOD!AI19+BRPL_EOD!AJ19</f>
        <v>10.18</v>
      </c>
      <c r="J19">
        <f>BYPL_EOD!AI19+BYPL_EOD!AJ19</f>
        <v>5.79</v>
      </c>
      <c r="K19">
        <f>MES_EOD!AI19+MES_EOD!AJ19</f>
        <v>2.1800000000000002</v>
      </c>
      <c r="L19">
        <f>NDMC_EOD!AI19+NDMC_EOD!AJ19</f>
        <v>10.91</v>
      </c>
      <c r="M19">
        <f>TPDDL_EOD!AI19+TPDDL_EOD!AJ19</f>
        <v>6.94</v>
      </c>
      <c r="N19">
        <f t="shared" si="0"/>
        <v>36</v>
      </c>
      <c r="O19" s="154">
        <f t="shared" si="1"/>
        <v>0</v>
      </c>
      <c r="P19">
        <v>10.18</v>
      </c>
      <c r="Q19">
        <v>5.79</v>
      </c>
      <c r="R19">
        <v>2.1800000000000002</v>
      </c>
      <c r="S19">
        <v>10.91</v>
      </c>
      <c r="T19">
        <v>6.94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190</v>
      </c>
      <c r="G20">
        <f t="shared" si="5"/>
        <v>36</v>
      </c>
      <c r="H20" s="154"/>
      <c r="I20">
        <f>BRPL_EOD!AI20+BRPL_EOD!AJ20</f>
        <v>10.18</v>
      </c>
      <c r="J20">
        <f>BYPL_EOD!AI20+BYPL_EOD!AJ20</f>
        <v>5.79</v>
      </c>
      <c r="K20">
        <f>MES_EOD!AI20+MES_EOD!AJ20</f>
        <v>2.1800000000000002</v>
      </c>
      <c r="L20">
        <f>NDMC_EOD!AI20+NDMC_EOD!AJ20</f>
        <v>10.91</v>
      </c>
      <c r="M20">
        <f>TPDDL_EOD!AI20+TPDDL_EOD!AJ20</f>
        <v>6.94</v>
      </c>
      <c r="N20">
        <f t="shared" si="0"/>
        <v>36</v>
      </c>
      <c r="O20" s="154">
        <f t="shared" si="1"/>
        <v>0</v>
      </c>
      <c r="P20">
        <v>10.18</v>
      </c>
      <c r="Q20">
        <v>5.79</v>
      </c>
      <c r="R20">
        <v>2.1800000000000002</v>
      </c>
      <c r="S20">
        <v>10.91</v>
      </c>
      <c r="T20">
        <v>6.94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190</v>
      </c>
      <c r="G21">
        <f t="shared" si="5"/>
        <v>36</v>
      </c>
      <c r="H21" s="154"/>
      <c r="I21">
        <f>BRPL_EOD!AI21+BRPL_EOD!AJ21</f>
        <v>10.18</v>
      </c>
      <c r="J21">
        <f>BYPL_EOD!AI21+BYPL_EOD!AJ21</f>
        <v>5.79</v>
      </c>
      <c r="K21">
        <f>MES_EOD!AI21+MES_EOD!AJ21</f>
        <v>2.1800000000000002</v>
      </c>
      <c r="L21">
        <f>NDMC_EOD!AI21+NDMC_EOD!AJ21</f>
        <v>10.91</v>
      </c>
      <c r="M21">
        <f>TPDDL_EOD!AI21+TPDDL_EOD!AJ21</f>
        <v>6.94</v>
      </c>
      <c r="N21">
        <f t="shared" si="0"/>
        <v>36</v>
      </c>
      <c r="O21" s="154">
        <f t="shared" si="1"/>
        <v>0</v>
      </c>
      <c r="P21">
        <v>10.18</v>
      </c>
      <c r="Q21">
        <v>5.79</v>
      </c>
      <c r="R21">
        <v>2.1800000000000002</v>
      </c>
      <c r="S21">
        <v>10.91</v>
      </c>
      <c r="T21">
        <v>6.94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190</v>
      </c>
      <c r="G22">
        <f t="shared" si="5"/>
        <v>36</v>
      </c>
      <c r="H22" s="154"/>
      <c r="I22">
        <f>BRPL_EOD!AI22+BRPL_EOD!AJ22</f>
        <v>10.18</v>
      </c>
      <c r="J22">
        <f>BYPL_EOD!AI22+BYPL_EOD!AJ22</f>
        <v>5.79</v>
      </c>
      <c r="K22">
        <f>MES_EOD!AI22+MES_EOD!AJ22</f>
        <v>2.1800000000000002</v>
      </c>
      <c r="L22">
        <f>NDMC_EOD!AI22+NDMC_EOD!AJ22</f>
        <v>10.91</v>
      </c>
      <c r="M22">
        <f>TPDDL_EOD!AI22+TPDDL_EOD!AJ22</f>
        <v>6.94</v>
      </c>
      <c r="N22">
        <f t="shared" si="0"/>
        <v>36</v>
      </c>
      <c r="O22" s="154">
        <f t="shared" si="1"/>
        <v>0</v>
      </c>
      <c r="P22">
        <v>10.18</v>
      </c>
      <c r="Q22">
        <v>5.79</v>
      </c>
      <c r="R22">
        <v>2.1800000000000002</v>
      </c>
      <c r="S22">
        <v>10.91</v>
      </c>
      <c r="T22">
        <v>6.94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190</v>
      </c>
      <c r="G23">
        <f t="shared" si="5"/>
        <v>36</v>
      </c>
      <c r="H23" s="154"/>
      <c r="I23">
        <f>BRPL_EOD!AI23+BRPL_EOD!AJ23</f>
        <v>10.18</v>
      </c>
      <c r="J23">
        <f>BYPL_EOD!AI23+BYPL_EOD!AJ23</f>
        <v>5.79</v>
      </c>
      <c r="K23">
        <f>MES_EOD!AI23+MES_EOD!AJ23</f>
        <v>2.1800000000000002</v>
      </c>
      <c r="L23">
        <f>NDMC_EOD!AI23+NDMC_EOD!AJ23</f>
        <v>10.91</v>
      </c>
      <c r="M23">
        <f>TPDDL_EOD!AI23+TPDDL_EOD!AJ23</f>
        <v>6.94</v>
      </c>
      <c r="N23">
        <f t="shared" si="0"/>
        <v>36</v>
      </c>
      <c r="O23" s="154">
        <f t="shared" si="1"/>
        <v>0</v>
      </c>
      <c r="P23">
        <v>10.18</v>
      </c>
      <c r="Q23">
        <v>5.79</v>
      </c>
      <c r="R23">
        <v>2.1800000000000002</v>
      </c>
      <c r="S23">
        <v>10.91</v>
      </c>
      <c r="T23">
        <v>6.94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190</v>
      </c>
      <c r="G24">
        <f t="shared" si="5"/>
        <v>36</v>
      </c>
      <c r="H24" s="154"/>
      <c r="I24">
        <f>BRPL_EOD!AI24+BRPL_EOD!AJ24</f>
        <v>10.18</v>
      </c>
      <c r="J24">
        <f>BYPL_EOD!AI24+BYPL_EOD!AJ24</f>
        <v>5.79</v>
      </c>
      <c r="K24">
        <f>MES_EOD!AI24+MES_EOD!AJ24</f>
        <v>2.1800000000000002</v>
      </c>
      <c r="L24">
        <f>NDMC_EOD!AI24+NDMC_EOD!AJ24</f>
        <v>10.91</v>
      </c>
      <c r="M24">
        <f>TPDDL_EOD!AI24+TPDDL_EOD!AJ24</f>
        <v>6.94</v>
      </c>
      <c r="N24">
        <f t="shared" si="0"/>
        <v>36</v>
      </c>
      <c r="O24" s="154">
        <f t="shared" si="1"/>
        <v>0</v>
      </c>
      <c r="P24">
        <v>10.18</v>
      </c>
      <c r="Q24">
        <v>5.79</v>
      </c>
      <c r="R24">
        <v>2.1800000000000002</v>
      </c>
      <c r="S24">
        <v>10.91</v>
      </c>
      <c r="T24">
        <v>6.94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190</v>
      </c>
      <c r="G25">
        <f t="shared" si="5"/>
        <v>36</v>
      </c>
      <c r="H25" s="154"/>
      <c r="I25">
        <f>BRPL_EOD!AI25+BRPL_EOD!AJ25</f>
        <v>10.18</v>
      </c>
      <c r="J25">
        <f>BYPL_EOD!AI25+BYPL_EOD!AJ25</f>
        <v>5.79</v>
      </c>
      <c r="K25">
        <f>MES_EOD!AI25+MES_EOD!AJ25</f>
        <v>2.1800000000000002</v>
      </c>
      <c r="L25">
        <f>NDMC_EOD!AI25+NDMC_EOD!AJ25</f>
        <v>10.91</v>
      </c>
      <c r="M25">
        <f>TPDDL_EOD!AI25+TPDDL_EOD!AJ25</f>
        <v>6.94</v>
      </c>
      <c r="N25">
        <f t="shared" si="0"/>
        <v>36</v>
      </c>
      <c r="O25" s="154">
        <f t="shared" si="1"/>
        <v>0</v>
      </c>
      <c r="P25">
        <v>10.18</v>
      </c>
      <c r="Q25">
        <v>5.79</v>
      </c>
      <c r="R25">
        <v>2.1800000000000002</v>
      </c>
      <c r="S25">
        <v>10.91</v>
      </c>
      <c r="T25">
        <v>6.94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190</v>
      </c>
      <c r="G26">
        <f t="shared" si="5"/>
        <v>36</v>
      </c>
      <c r="H26" s="154"/>
      <c r="I26">
        <f>BRPL_EOD!AI26+BRPL_EOD!AJ26</f>
        <v>10.18</v>
      </c>
      <c r="J26">
        <f>BYPL_EOD!AI26+BYPL_EOD!AJ26</f>
        <v>5.79</v>
      </c>
      <c r="K26">
        <f>MES_EOD!AI26+MES_EOD!AJ26</f>
        <v>2.1800000000000002</v>
      </c>
      <c r="L26">
        <f>NDMC_EOD!AI26+NDMC_EOD!AJ26</f>
        <v>10.91</v>
      </c>
      <c r="M26">
        <f>TPDDL_EOD!AI26+TPDDL_EOD!AJ26</f>
        <v>6.94</v>
      </c>
      <c r="N26">
        <f t="shared" si="0"/>
        <v>36</v>
      </c>
      <c r="O26" s="154">
        <f t="shared" si="1"/>
        <v>0</v>
      </c>
      <c r="P26">
        <v>10.18</v>
      </c>
      <c r="Q26">
        <v>5.79</v>
      </c>
      <c r="R26">
        <v>2.1800000000000002</v>
      </c>
      <c r="S26">
        <v>10.91</v>
      </c>
      <c r="T26">
        <v>6.94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190</v>
      </c>
      <c r="G27">
        <f t="shared" si="5"/>
        <v>36</v>
      </c>
      <c r="H27" s="154"/>
      <c r="I27">
        <f>BRPL_EOD!AI27+BRPL_EOD!AJ27</f>
        <v>10.18</v>
      </c>
      <c r="J27">
        <f>BYPL_EOD!AI27+BYPL_EOD!AJ27</f>
        <v>5.79</v>
      </c>
      <c r="K27">
        <f>MES_EOD!AI27+MES_EOD!AJ27</f>
        <v>2.1800000000000002</v>
      </c>
      <c r="L27">
        <f>NDMC_EOD!AI27+NDMC_EOD!AJ27</f>
        <v>10.91</v>
      </c>
      <c r="M27">
        <f>TPDDL_EOD!AI27+TPDDL_EOD!AJ27</f>
        <v>6.94</v>
      </c>
      <c r="N27">
        <f t="shared" si="0"/>
        <v>36</v>
      </c>
      <c r="O27" s="154">
        <f t="shared" si="1"/>
        <v>0</v>
      </c>
      <c r="P27">
        <v>10.18</v>
      </c>
      <c r="Q27">
        <v>5.79</v>
      </c>
      <c r="R27">
        <v>2.1800000000000002</v>
      </c>
      <c r="S27">
        <v>10.91</v>
      </c>
      <c r="T27">
        <v>6.94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190</v>
      </c>
      <c r="G28">
        <f t="shared" si="5"/>
        <v>36</v>
      </c>
      <c r="H28" s="154"/>
      <c r="I28">
        <f>BRPL_EOD!AI28+BRPL_EOD!AJ28</f>
        <v>10.18</v>
      </c>
      <c r="J28">
        <f>BYPL_EOD!AI28+BYPL_EOD!AJ28</f>
        <v>5.79</v>
      </c>
      <c r="K28">
        <f>MES_EOD!AI28+MES_EOD!AJ28</f>
        <v>2.1800000000000002</v>
      </c>
      <c r="L28">
        <f>NDMC_EOD!AI28+NDMC_EOD!AJ28</f>
        <v>10.91</v>
      </c>
      <c r="M28">
        <f>TPDDL_EOD!AI28+TPDDL_EOD!AJ28</f>
        <v>6.94</v>
      </c>
      <c r="N28">
        <f t="shared" si="0"/>
        <v>36</v>
      </c>
      <c r="O28" s="154">
        <f t="shared" si="1"/>
        <v>0</v>
      </c>
      <c r="P28">
        <v>10.18</v>
      </c>
      <c r="Q28">
        <v>5.79</v>
      </c>
      <c r="R28">
        <v>2.1800000000000002</v>
      </c>
      <c r="S28">
        <v>10.91</v>
      </c>
      <c r="T28">
        <v>6.94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190</v>
      </c>
      <c r="G29">
        <f t="shared" si="5"/>
        <v>36</v>
      </c>
      <c r="H29" s="154"/>
      <c r="I29">
        <f>BRPL_EOD!AI29+BRPL_EOD!AJ29</f>
        <v>10.18</v>
      </c>
      <c r="J29">
        <f>BYPL_EOD!AI29+BYPL_EOD!AJ29</f>
        <v>5.79</v>
      </c>
      <c r="K29">
        <f>MES_EOD!AI29+MES_EOD!AJ29</f>
        <v>2.1800000000000002</v>
      </c>
      <c r="L29">
        <f>NDMC_EOD!AI29+NDMC_EOD!AJ29</f>
        <v>10.91</v>
      </c>
      <c r="M29">
        <f>TPDDL_EOD!AI29+TPDDL_EOD!AJ29</f>
        <v>6.94</v>
      </c>
      <c r="N29">
        <f t="shared" si="0"/>
        <v>36</v>
      </c>
      <c r="O29" s="154">
        <f t="shared" si="1"/>
        <v>0</v>
      </c>
      <c r="P29">
        <v>10.18</v>
      </c>
      <c r="Q29">
        <v>5.79</v>
      </c>
      <c r="R29">
        <v>2.1800000000000002</v>
      </c>
      <c r="S29">
        <v>10.91</v>
      </c>
      <c r="T29">
        <v>6.94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190</v>
      </c>
      <c r="G30">
        <f t="shared" si="5"/>
        <v>36</v>
      </c>
      <c r="H30" s="154"/>
      <c r="I30">
        <f>BRPL_EOD!AI30+BRPL_EOD!AJ30</f>
        <v>10.18</v>
      </c>
      <c r="J30">
        <f>BYPL_EOD!AI30+BYPL_EOD!AJ30</f>
        <v>5.79</v>
      </c>
      <c r="K30">
        <f>MES_EOD!AI30+MES_EOD!AJ30</f>
        <v>2.1800000000000002</v>
      </c>
      <c r="L30">
        <f>NDMC_EOD!AI30+NDMC_EOD!AJ30</f>
        <v>10.91</v>
      </c>
      <c r="M30">
        <f>TPDDL_EOD!AI30+TPDDL_EOD!AJ30</f>
        <v>6.94</v>
      </c>
      <c r="N30">
        <f t="shared" si="0"/>
        <v>36</v>
      </c>
      <c r="O30" s="154">
        <f t="shared" si="1"/>
        <v>0</v>
      </c>
      <c r="P30">
        <v>10.18</v>
      </c>
      <c r="Q30">
        <v>5.79</v>
      </c>
      <c r="R30">
        <v>2.1800000000000002</v>
      </c>
      <c r="S30">
        <v>10.91</v>
      </c>
      <c r="T30">
        <v>6.94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33</v>
      </c>
      <c r="E31">
        <f>PPCL!P31</f>
        <v>0</v>
      </c>
      <c r="F31">
        <f t="shared" si="4"/>
        <v>190</v>
      </c>
      <c r="G31">
        <f t="shared" si="5"/>
        <v>33</v>
      </c>
      <c r="H31" s="154"/>
      <c r="I31">
        <f>BRPL_EOD!AI31+BRPL_EOD!AJ31</f>
        <v>9.34</v>
      </c>
      <c r="J31">
        <f>BYPL_EOD!AI31+BYPL_EOD!AJ31</f>
        <v>5.3</v>
      </c>
      <c r="K31">
        <f>MES_EOD!AI31+MES_EOD!AJ31</f>
        <v>2</v>
      </c>
      <c r="L31">
        <f>NDMC_EOD!AI31+NDMC_EOD!AJ31</f>
        <v>10</v>
      </c>
      <c r="M31">
        <f>TPDDL_EOD!AI31+TPDDL_EOD!AJ31</f>
        <v>6.36</v>
      </c>
      <c r="N31">
        <f t="shared" si="0"/>
        <v>33</v>
      </c>
      <c r="O31" s="154">
        <f t="shared" si="1"/>
        <v>0</v>
      </c>
      <c r="P31">
        <v>9.34</v>
      </c>
      <c r="Q31">
        <v>5.3</v>
      </c>
      <c r="R31">
        <v>2</v>
      </c>
      <c r="S31">
        <v>10</v>
      </c>
      <c r="T31">
        <v>6.36</v>
      </c>
      <c r="U31" s="156">
        <f t="shared" si="2"/>
        <v>33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33</v>
      </c>
      <c r="E32">
        <f>PPCL!P32</f>
        <v>0</v>
      </c>
      <c r="F32">
        <f t="shared" si="4"/>
        <v>190</v>
      </c>
      <c r="G32">
        <f t="shared" si="5"/>
        <v>33</v>
      </c>
      <c r="H32" s="154"/>
      <c r="I32">
        <f>BRPL_EOD!AI32+BRPL_EOD!AJ32</f>
        <v>9.34</v>
      </c>
      <c r="J32">
        <f>BYPL_EOD!AI32+BYPL_EOD!AJ32</f>
        <v>5.3</v>
      </c>
      <c r="K32">
        <f>MES_EOD!AI32+MES_EOD!AJ32</f>
        <v>2</v>
      </c>
      <c r="L32">
        <f>NDMC_EOD!AI32+NDMC_EOD!AJ32</f>
        <v>10</v>
      </c>
      <c r="M32">
        <f>TPDDL_EOD!AI32+TPDDL_EOD!AJ32</f>
        <v>6.36</v>
      </c>
      <c r="N32">
        <f t="shared" si="0"/>
        <v>33</v>
      </c>
      <c r="O32" s="154">
        <f t="shared" si="1"/>
        <v>0</v>
      </c>
      <c r="P32">
        <v>9.34</v>
      </c>
      <c r="Q32">
        <v>5.3</v>
      </c>
      <c r="R32">
        <v>2</v>
      </c>
      <c r="S32">
        <v>10</v>
      </c>
      <c r="T32">
        <v>6.36</v>
      </c>
      <c r="U32" s="156">
        <f t="shared" si="2"/>
        <v>33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33</v>
      </c>
      <c r="E33">
        <f>PPCL!P33</f>
        <v>0</v>
      </c>
      <c r="F33">
        <f t="shared" si="4"/>
        <v>190</v>
      </c>
      <c r="G33">
        <f t="shared" si="5"/>
        <v>33</v>
      </c>
      <c r="H33" s="154"/>
      <c r="I33">
        <f>BRPL_EOD!AI33+BRPL_EOD!AJ33</f>
        <v>9.34</v>
      </c>
      <c r="J33">
        <f>BYPL_EOD!AI33+BYPL_EOD!AJ33</f>
        <v>5.3</v>
      </c>
      <c r="K33">
        <f>MES_EOD!AI33+MES_EOD!AJ33</f>
        <v>2</v>
      </c>
      <c r="L33">
        <f>NDMC_EOD!AI33+NDMC_EOD!AJ33</f>
        <v>10</v>
      </c>
      <c r="M33">
        <f>TPDDL_EOD!AI33+TPDDL_EOD!AJ33</f>
        <v>6.36</v>
      </c>
      <c r="N33">
        <f t="shared" si="0"/>
        <v>33</v>
      </c>
      <c r="O33" s="154">
        <f t="shared" si="1"/>
        <v>0</v>
      </c>
      <c r="P33">
        <v>9.34</v>
      </c>
      <c r="Q33">
        <v>5.3</v>
      </c>
      <c r="R33">
        <v>2</v>
      </c>
      <c r="S33">
        <v>10</v>
      </c>
      <c r="T33">
        <v>6.36</v>
      </c>
      <c r="U33" s="156">
        <f t="shared" si="2"/>
        <v>33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33</v>
      </c>
      <c r="E34">
        <f>PPCL!P34</f>
        <v>0</v>
      </c>
      <c r="F34">
        <f t="shared" si="4"/>
        <v>190</v>
      </c>
      <c r="G34">
        <f t="shared" si="5"/>
        <v>33</v>
      </c>
      <c r="H34" s="154"/>
      <c r="I34">
        <f>BRPL_EOD!AI34+BRPL_EOD!AJ34</f>
        <v>9.34</v>
      </c>
      <c r="J34">
        <f>BYPL_EOD!AI34+BYPL_EOD!AJ34</f>
        <v>5.3</v>
      </c>
      <c r="K34">
        <f>MES_EOD!AI34+MES_EOD!AJ34</f>
        <v>2</v>
      </c>
      <c r="L34">
        <f>NDMC_EOD!AI34+NDMC_EOD!AJ34</f>
        <v>10</v>
      </c>
      <c r="M34">
        <f>TPDDL_EOD!AI34+TPDDL_EOD!AJ34</f>
        <v>6.36</v>
      </c>
      <c r="N34">
        <f t="shared" si="0"/>
        <v>33</v>
      </c>
      <c r="O34" s="154">
        <f t="shared" si="1"/>
        <v>0</v>
      </c>
      <c r="P34">
        <v>9.34</v>
      </c>
      <c r="Q34">
        <v>5.3</v>
      </c>
      <c r="R34">
        <v>2</v>
      </c>
      <c r="S34">
        <v>10</v>
      </c>
      <c r="T34">
        <v>6.36</v>
      </c>
      <c r="U34" s="156">
        <f t="shared" si="2"/>
        <v>33</v>
      </c>
      <c r="V34" s="154">
        <f t="shared" si="3"/>
        <v>0</v>
      </c>
    </row>
    <row r="35" spans="1:22">
      <c r="A35" t="s">
        <v>77</v>
      </c>
      <c r="B35">
        <f>PPCL!D35</f>
        <v>190</v>
      </c>
      <c r="C35">
        <f>PPCL!E35</f>
        <v>0</v>
      </c>
      <c r="D35">
        <f>PPCL!O35</f>
        <v>33</v>
      </c>
      <c r="E35">
        <f>PPCL!P35</f>
        <v>0</v>
      </c>
      <c r="F35">
        <f t="shared" si="4"/>
        <v>190</v>
      </c>
      <c r="G35">
        <f t="shared" si="5"/>
        <v>33</v>
      </c>
      <c r="H35" s="154"/>
      <c r="I35">
        <f>BRPL_EOD!AI35+BRPL_EOD!AJ35</f>
        <v>9.34</v>
      </c>
      <c r="J35">
        <f>BYPL_EOD!AI35+BYPL_EOD!AJ35</f>
        <v>5.3</v>
      </c>
      <c r="K35">
        <f>MES_EOD!AI35+MES_EOD!AJ35</f>
        <v>2</v>
      </c>
      <c r="L35">
        <f>NDMC_EOD!AI35+NDMC_EOD!AJ35</f>
        <v>10</v>
      </c>
      <c r="M35">
        <f>TPDDL_EOD!AI35+TPDDL_EOD!AJ35</f>
        <v>6.36</v>
      </c>
      <c r="N35">
        <f t="shared" si="0"/>
        <v>33</v>
      </c>
      <c r="O35" s="154">
        <f t="shared" si="1"/>
        <v>0</v>
      </c>
      <c r="P35">
        <v>9.34</v>
      </c>
      <c r="Q35">
        <v>5.3</v>
      </c>
      <c r="R35">
        <v>2</v>
      </c>
      <c r="S35">
        <v>10</v>
      </c>
      <c r="T35">
        <v>6.36</v>
      </c>
      <c r="U35" s="156">
        <f t="shared" si="2"/>
        <v>33</v>
      </c>
      <c r="V35" s="154">
        <f t="shared" si="3"/>
        <v>0</v>
      </c>
    </row>
    <row r="36" spans="1:22">
      <c r="A36" t="s">
        <v>78</v>
      </c>
      <c r="B36">
        <f>PPCL!D36</f>
        <v>190</v>
      </c>
      <c r="C36">
        <f>PPCL!E36</f>
        <v>0</v>
      </c>
      <c r="D36">
        <f>PPCL!O36</f>
        <v>33</v>
      </c>
      <c r="E36">
        <f>PPCL!P36</f>
        <v>0</v>
      </c>
      <c r="F36">
        <f t="shared" si="4"/>
        <v>190</v>
      </c>
      <c r="G36">
        <f t="shared" si="5"/>
        <v>33</v>
      </c>
      <c r="H36" s="154"/>
      <c r="I36">
        <f>BRPL_EOD!AI36+BRPL_EOD!AJ36</f>
        <v>9.34</v>
      </c>
      <c r="J36">
        <f>BYPL_EOD!AI36+BYPL_EOD!AJ36</f>
        <v>5.3</v>
      </c>
      <c r="K36">
        <f>MES_EOD!AI36+MES_EOD!AJ36</f>
        <v>2</v>
      </c>
      <c r="L36">
        <f>NDMC_EOD!AI36+NDMC_EOD!AJ36</f>
        <v>10</v>
      </c>
      <c r="M36">
        <f>TPDDL_EOD!AI36+TPDDL_EOD!AJ36</f>
        <v>6.36</v>
      </c>
      <c r="N36">
        <f t="shared" si="0"/>
        <v>33</v>
      </c>
      <c r="O36" s="154">
        <f t="shared" si="1"/>
        <v>0</v>
      </c>
      <c r="P36">
        <v>9.34</v>
      </c>
      <c r="Q36">
        <v>5.3</v>
      </c>
      <c r="R36">
        <v>2</v>
      </c>
      <c r="S36">
        <v>10</v>
      </c>
      <c r="T36">
        <v>6.36</v>
      </c>
      <c r="U36" s="156">
        <f t="shared" si="2"/>
        <v>33</v>
      </c>
      <c r="V36" s="154">
        <f t="shared" si="3"/>
        <v>0</v>
      </c>
    </row>
    <row r="37" spans="1:22">
      <c r="A37" t="s">
        <v>79</v>
      </c>
      <c r="B37">
        <f>PPCL!D37</f>
        <v>190</v>
      </c>
      <c r="C37">
        <f>PPCL!E37</f>
        <v>0</v>
      </c>
      <c r="D37">
        <f>PPCL!O37</f>
        <v>33</v>
      </c>
      <c r="E37">
        <f>PPCL!P37</f>
        <v>0</v>
      </c>
      <c r="F37">
        <f t="shared" si="4"/>
        <v>190</v>
      </c>
      <c r="G37">
        <f t="shared" si="5"/>
        <v>33</v>
      </c>
      <c r="H37" s="154"/>
      <c r="I37">
        <f>BRPL_EOD!AI37+BRPL_EOD!AJ37</f>
        <v>9.34</v>
      </c>
      <c r="J37">
        <f>BYPL_EOD!AI37+BYPL_EOD!AJ37</f>
        <v>5.3</v>
      </c>
      <c r="K37">
        <f>MES_EOD!AI37+MES_EOD!AJ37</f>
        <v>2</v>
      </c>
      <c r="L37">
        <f>NDMC_EOD!AI37+NDMC_EOD!AJ37</f>
        <v>10</v>
      </c>
      <c r="M37">
        <f>TPDDL_EOD!AI37+TPDDL_EOD!AJ37</f>
        <v>6.36</v>
      </c>
      <c r="N37">
        <f t="shared" si="0"/>
        <v>33</v>
      </c>
      <c r="O37" s="154">
        <f t="shared" si="1"/>
        <v>0</v>
      </c>
      <c r="P37">
        <v>9.34</v>
      </c>
      <c r="Q37">
        <v>5.3</v>
      </c>
      <c r="R37">
        <v>2</v>
      </c>
      <c r="S37">
        <v>10</v>
      </c>
      <c r="T37">
        <v>6.36</v>
      </c>
      <c r="U37" s="156">
        <f t="shared" si="2"/>
        <v>33</v>
      </c>
      <c r="V37" s="154">
        <f t="shared" si="3"/>
        <v>0</v>
      </c>
    </row>
    <row r="38" spans="1:22">
      <c r="A38" t="s">
        <v>80</v>
      </c>
      <c r="B38">
        <f>PPCL!D38</f>
        <v>190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190</v>
      </c>
      <c r="G38">
        <f t="shared" si="5"/>
        <v>33</v>
      </c>
      <c r="H38" s="154"/>
      <c r="I38">
        <f>BRPL_EOD!AI38+BRPL_EOD!AJ38</f>
        <v>9.34</v>
      </c>
      <c r="J38">
        <f>BYPL_EOD!AI38+BYPL_EOD!AJ38</f>
        <v>5.3</v>
      </c>
      <c r="K38">
        <f>MES_EOD!AI38+MES_EOD!AJ38</f>
        <v>2</v>
      </c>
      <c r="L38">
        <f>NDMC_EOD!AI38+NDMC_EOD!AJ38</f>
        <v>10</v>
      </c>
      <c r="M38">
        <f>TPDDL_EOD!AI38+TPDDL_EOD!AJ38</f>
        <v>6.36</v>
      </c>
      <c r="N38">
        <f t="shared" si="0"/>
        <v>33</v>
      </c>
      <c r="O38" s="154">
        <f t="shared" si="1"/>
        <v>0</v>
      </c>
      <c r="P38">
        <v>9.34</v>
      </c>
      <c r="Q38">
        <v>5.3</v>
      </c>
      <c r="R38">
        <v>2</v>
      </c>
      <c r="S38">
        <v>10</v>
      </c>
      <c r="T38">
        <v>6.36</v>
      </c>
      <c r="U38" s="156">
        <f t="shared" si="2"/>
        <v>33</v>
      </c>
      <c r="V38" s="154">
        <f t="shared" si="3"/>
        <v>0</v>
      </c>
    </row>
    <row r="39" spans="1:22">
      <c r="A39" t="s">
        <v>81</v>
      </c>
      <c r="B39">
        <f>PPCL!D39</f>
        <v>190</v>
      </c>
      <c r="C39">
        <f>PPCL!E39</f>
        <v>0</v>
      </c>
      <c r="D39">
        <f>PPCL!O39</f>
        <v>30</v>
      </c>
      <c r="E39">
        <f>PPCL!P39</f>
        <v>0</v>
      </c>
      <c r="F39">
        <f t="shared" si="4"/>
        <v>190</v>
      </c>
      <c r="G39">
        <f t="shared" si="5"/>
        <v>30</v>
      </c>
      <c r="H39" s="154"/>
      <c r="I39">
        <f>BRPL_EOD!AI39+BRPL_EOD!AJ39</f>
        <v>9</v>
      </c>
      <c r="J39">
        <f>BYPL_EOD!AI39+BYPL_EOD!AJ39</f>
        <v>5.15</v>
      </c>
      <c r="K39">
        <f>MES_EOD!AI39+MES_EOD!AJ39</f>
        <v>1.64</v>
      </c>
      <c r="L39">
        <f>NDMC_EOD!AI39+NDMC_EOD!AJ39</f>
        <v>8.2100000000000009</v>
      </c>
      <c r="M39">
        <f>TPDDL_EOD!AI39+TPDDL_EOD!AJ39</f>
        <v>6</v>
      </c>
      <c r="N39">
        <f t="shared" si="0"/>
        <v>30</v>
      </c>
      <c r="O39" s="154">
        <f t="shared" si="1"/>
        <v>0</v>
      </c>
      <c r="P39">
        <v>9</v>
      </c>
      <c r="Q39">
        <v>5.15</v>
      </c>
      <c r="R39">
        <v>1.64</v>
      </c>
      <c r="S39">
        <v>8.2100000000000009</v>
      </c>
      <c r="T39">
        <v>6</v>
      </c>
      <c r="U39" s="156">
        <f t="shared" si="2"/>
        <v>30</v>
      </c>
      <c r="V39" s="154">
        <f t="shared" si="3"/>
        <v>0</v>
      </c>
    </row>
    <row r="40" spans="1:22">
      <c r="A40" t="s">
        <v>82</v>
      </c>
      <c r="B40">
        <f>PPCL!D40</f>
        <v>190</v>
      </c>
      <c r="C40">
        <f>PPCL!E40</f>
        <v>0</v>
      </c>
      <c r="D40">
        <f>PPCL!O40</f>
        <v>30</v>
      </c>
      <c r="E40">
        <f>PPCL!P40</f>
        <v>0</v>
      </c>
      <c r="F40">
        <f t="shared" si="4"/>
        <v>190</v>
      </c>
      <c r="G40">
        <f t="shared" si="5"/>
        <v>30</v>
      </c>
      <c r="H40" s="154"/>
      <c r="I40">
        <f>BRPL_EOD!AI40+BRPL_EOD!AJ40</f>
        <v>9</v>
      </c>
      <c r="J40">
        <f>BYPL_EOD!AI40+BYPL_EOD!AJ40</f>
        <v>5.15</v>
      </c>
      <c r="K40">
        <f>MES_EOD!AI40+MES_EOD!AJ40</f>
        <v>1.64</v>
      </c>
      <c r="L40">
        <f>NDMC_EOD!AI40+NDMC_EOD!AJ40</f>
        <v>8.2100000000000009</v>
      </c>
      <c r="M40">
        <f>TPDDL_EOD!AI40+TPDDL_EOD!AJ40</f>
        <v>6</v>
      </c>
      <c r="N40">
        <f t="shared" si="0"/>
        <v>30</v>
      </c>
      <c r="O40" s="154">
        <f t="shared" si="1"/>
        <v>0</v>
      </c>
      <c r="P40">
        <v>9</v>
      </c>
      <c r="Q40">
        <v>5.15</v>
      </c>
      <c r="R40">
        <v>1.64</v>
      </c>
      <c r="S40">
        <v>8.2100000000000009</v>
      </c>
      <c r="T40">
        <v>6</v>
      </c>
      <c r="U40" s="156">
        <f t="shared" si="2"/>
        <v>30</v>
      </c>
      <c r="V40" s="154">
        <f t="shared" si="3"/>
        <v>0</v>
      </c>
    </row>
    <row r="41" spans="1:22">
      <c r="A41" t="s">
        <v>83</v>
      </c>
      <c r="B41">
        <f>PPCL!D41</f>
        <v>190</v>
      </c>
      <c r="C41">
        <f>PPCL!E41</f>
        <v>0</v>
      </c>
      <c r="D41">
        <f>PPCL!O41</f>
        <v>30</v>
      </c>
      <c r="E41">
        <f>PPCL!P41</f>
        <v>0</v>
      </c>
      <c r="F41">
        <f t="shared" si="4"/>
        <v>190</v>
      </c>
      <c r="G41">
        <f t="shared" si="5"/>
        <v>30</v>
      </c>
      <c r="H41" s="154"/>
      <c r="I41">
        <f>BRPL_EOD!AI41+BRPL_EOD!AJ41</f>
        <v>9</v>
      </c>
      <c r="J41">
        <f>BYPL_EOD!AI41+BYPL_EOD!AJ41</f>
        <v>5.15</v>
      </c>
      <c r="K41">
        <f>MES_EOD!AI41+MES_EOD!AJ41</f>
        <v>1.64</v>
      </c>
      <c r="L41">
        <f>NDMC_EOD!AI41+NDMC_EOD!AJ41</f>
        <v>8.2100000000000009</v>
      </c>
      <c r="M41">
        <f>TPDDL_EOD!AI41+TPDDL_EOD!AJ41</f>
        <v>6</v>
      </c>
      <c r="N41">
        <f t="shared" si="0"/>
        <v>30</v>
      </c>
      <c r="O41" s="154">
        <f t="shared" si="1"/>
        <v>0</v>
      </c>
      <c r="P41">
        <v>9</v>
      </c>
      <c r="Q41">
        <v>5.15</v>
      </c>
      <c r="R41">
        <v>1.64</v>
      </c>
      <c r="S41">
        <v>8.2100000000000009</v>
      </c>
      <c r="T41">
        <v>6</v>
      </c>
      <c r="U41" s="156">
        <f t="shared" si="2"/>
        <v>30</v>
      </c>
      <c r="V41" s="154">
        <f t="shared" si="3"/>
        <v>0</v>
      </c>
    </row>
    <row r="42" spans="1:22">
      <c r="A42" t="s">
        <v>84</v>
      </c>
      <c r="B42">
        <f>PPCL!D42</f>
        <v>190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190</v>
      </c>
      <c r="G42">
        <f t="shared" si="5"/>
        <v>33</v>
      </c>
      <c r="H42" s="154"/>
      <c r="I42">
        <f>BRPL_EOD!AI42+BRPL_EOD!AJ42</f>
        <v>9.34</v>
      </c>
      <c r="J42">
        <f>BYPL_EOD!AI42+BYPL_EOD!AJ42</f>
        <v>5.3</v>
      </c>
      <c r="K42">
        <f>MES_EOD!AI42+MES_EOD!AJ42</f>
        <v>2</v>
      </c>
      <c r="L42">
        <f>NDMC_EOD!AI42+NDMC_EOD!AJ42</f>
        <v>10</v>
      </c>
      <c r="M42">
        <f>TPDDL_EOD!AI42+TPDDL_EOD!AJ42</f>
        <v>6.36</v>
      </c>
      <c r="N42">
        <f t="shared" si="0"/>
        <v>33</v>
      </c>
      <c r="O42" s="154">
        <f t="shared" si="1"/>
        <v>0</v>
      </c>
      <c r="P42">
        <v>9.34</v>
      </c>
      <c r="Q42">
        <v>5.3</v>
      </c>
      <c r="R42">
        <v>2</v>
      </c>
      <c r="S42">
        <v>10</v>
      </c>
      <c r="T42">
        <v>6.36</v>
      </c>
      <c r="U42" s="156">
        <f t="shared" si="2"/>
        <v>33</v>
      </c>
      <c r="V42" s="154">
        <f t="shared" si="3"/>
        <v>0</v>
      </c>
    </row>
    <row r="43" spans="1:22">
      <c r="A43" t="s">
        <v>85</v>
      </c>
      <c r="B43">
        <f>PPCL!D43</f>
        <v>183</v>
      </c>
      <c r="C43">
        <f>PPCL!E43</f>
        <v>0</v>
      </c>
      <c r="D43">
        <f>PPCL!O43</f>
        <v>33</v>
      </c>
      <c r="E43">
        <f>PPCL!P43</f>
        <v>0</v>
      </c>
      <c r="F43">
        <f t="shared" si="4"/>
        <v>183</v>
      </c>
      <c r="G43">
        <f t="shared" si="5"/>
        <v>33</v>
      </c>
      <c r="H43" s="154"/>
      <c r="I43">
        <f>BRPL_EOD!AI43+BRPL_EOD!AJ43</f>
        <v>9.34</v>
      </c>
      <c r="J43">
        <f>BYPL_EOD!AI43+BYPL_EOD!AJ43</f>
        <v>5.3</v>
      </c>
      <c r="K43">
        <f>MES_EOD!AI43+MES_EOD!AJ43</f>
        <v>2</v>
      </c>
      <c r="L43">
        <f>NDMC_EOD!AI43+NDMC_EOD!AJ43</f>
        <v>10</v>
      </c>
      <c r="M43">
        <f>TPDDL_EOD!AI43+TPDDL_EOD!AJ43</f>
        <v>6.36</v>
      </c>
      <c r="N43">
        <f t="shared" si="0"/>
        <v>33</v>
      </c>
      <c r="O43" s="154">
        <f t="shared" si="1"/>
        <v>0</v>
      </c>
      <c r="P43">
        <v>9.34</v>
      </c>
      <c r="Q43">
        <v>5.3</v>
      </c>
      <c r="R43">
        <v>2</v>
      </c>
      <c r="S43">
        <v>10</v>
      </c>
      <c r="T43">
        <v>6.36</v>
      </c>
      <c r="U43" s="156">
        <f t="shared" si="2"/>
        <v>33</v>
      </c>
      <c r="V43" s="154">
        <f t="shared" si="3"/>
        <v>0</v>
      </c>
    </row>
    <row r="44" spans="1:22">
      <c r="A44" t="s">
        <v>86</v>
      </c>
      <c r="B44">
        <f>PPCL!D44</f>
        <v>183</v>
      </c>
      <c r="C44">
        <f>PPCL!E44</f>
        <v>0</v>
      </c>
      <c r="D44">
        <f>PPCL!O44</f>
        <v>33</v>
      </c>
      <c r="E44">
        <f>PPCL!P44</f>
        <v>0</v>
      </c>
      <c r="F44">
        <f t="shared" si="4"/>
        <v>183</v>
      </c>
      <c r="G44">
        <f t="shared" si="5"/>
        <v>33</v>
      </c>
      <c r="H44" s="154"/>
      <c r="I44">
        <f>BRPL_EOD!AI44+BRPL_EOD!AJ44</f>
        <v>9.34</v>
      </c>
      <c r="J44">
        <f>BYPL_EOD!AI44+BYPL_EOD!AJ44</f>
        <v>5.3</v>
      </c>
      <c r="K44">
        <f>MES_EOD!AI44+MES_EOD!AJ44</f>
        <v>2</v>
      </c>
      <c r="L44">
        <f>NDMC_EOD!AI44+NDMC_EOD!AJ44</f>
        <v>10</v>
      </c>
      <c r="M44">
        <f>TPDDL_EOD!AI44+TPDDL_EOD!AJ44</f>
        <v>6.36</v>
      </c>
      <c r="N44">
        <f t="shared" si="0"/>
        <v>33</v>
      </c>
      <c r="O44" s="154">
        <f t="shared" si="1"/>
        <v>0</v>
      </c>
      <c r="P44">
        <v>9.34</v>
      </c>
      <c r="Q44">
        <v>5.3</v>
      </c>
      <c r="R44">
        <v>2</v>
      </c>
      <c r="S44">
        <v>10</v>
      </c>
      <c r="T44">
        <v>6.36</v>
      </c>
      <c r="U44" s="156">
        <f t="shared" si="2"/>
        <v>33</v>
      </c>
      <c r="V44" s="154">
        <f t="shared" si="3"/>
        <v>0</v>
      </c>
    </row>
    <row r="45" spans="1:22">
      <c r="A45" t="s">
        <v>87</v>
      </c>
      <c r="B45">
        <f>PPCL!D45</f>
        <v>183</v>
      </c>
      <c r="C45">
        <f>PPCL!E45</f>
        <v>0</v>
      </c>
      <c r="D45">
        <f>PPCL!O45</f>
        <v>33</v>
      </c>
      <c r="E45">
        <f>PPCL!P45</f>
        <v>0</v>
      </c>
      <c r="F45">
        <f t="shared" si="4"/>
        <v>183</v>
      </c>
      <c r="G45">
        <f t="shared" si="5"/>
        <v>33</v>
      </c>
      <c r="H45" s="154"/>
      <c r="I45">
        <f>BRPL_EOD!AI45+BRPL_EOD!AJ45</f>
        <v>9.34</v>
      </c>
      <c r="J45">
        <f>BYPL_EOD!AI45+BYPL_EOD!AJ45</f>
        <v>5.3</v>
      </c>
      <c r="K45">
        <f>MES_EOD!AI45+MES_EOD!AJ45</f>
        <v>2</v>
      </c>
      <c r="L45">
        <f>NDMC_EOD!AI45+NDMC_EOD!AJ45</f>
        <v>10</v>
      </c>
      <c r="M45">
        <f>TPDDL_EOD!AI45+TPDDL_EOD!AJ45</f>
        <v>6.36</v>
      </c>
      <c r="N45">
        <f t="shared" si="0"/>
        <v>33</v>
      </c>
      <c r="O45" s="154">
        <f t="shared" si="1"/>
        <v>0</v>
      </c>
      <c r="P45">
        <v>9.34</v>
      </c>
      <c r="Q45">
        <v>5.3</v>
      </c>
      <c r="R45">
        <v>2</v>
      </c>
      <c r="S45">
        <v>10</v>
      </c>
      <c r="T45">
        <v>6.36</v>
      </c>
      <c r="U45" s="156">
        <f t="shared" si="2"/>
        <v>33</v>
      </c>
      <c r="V45" s="154">
        <f t="shared" si="3"/>
        <v>0</v>
      </c>
    </row>
    <row r="46" spans="1:22">
      <c r="A46" t="s">
        <v>88</v>
      </c>
      <c r="B46">
        <f>PPCL!D46</f>
        <v>183</v>
      </c>
      <c r="C46">
        <f>PPCL!E46</f>
        <v>0</v>
      </c>
      <c r="D46">
        <f>PPCL!O46</f>
        <v>33</v>
      </c>
      <c r="E46">
        <f>PPCL!P46</f>
        <v>0</v>
      </c>
      <c r="F46">
        <f t="shared" si="4"/>
        <v>183</v>
      </c>
      <c r="G46">
        <f t="shared" si="5"/>
        <v>33</v>
      </c>
      <c r="H46" s="154"/>
      <c r="I46">
        <f>BRPL_EOD!AI46+BRPL_EOD!AJ46</f>
        <v>9.34</v>
      </c>
      <c r="J46">
        <f>BYPL_EOD!AI46+BYPL_EOD!AJ46</f>
        <v>5.3</v>
      </c>
      <c r="K46">
        <f>MES_EOD!AI46+MES_EOD!AJ46</f>
        <v>2</v>
      </c>
      <c r="L46">
        <f>NDMC_EOD!AI46+NDMC_EOD!AJ46</f>
        <v>10</v>
      </c>
      <c r="M46">
        <f>TPDDL_EOD!AI46+TPDDL_EOD!AJ46</f>
        <v>6.36</v>
      </c>
      <c r="N46">
        <f t="shared" si="0"/>
        <v>33</v>
      </c>
      <c r="O46" s="154">
        <f t="shared" si="1"/>
        <v>0</v>
      </c>
      <c r="P46">
        <v>9.34</v>
      </c>
      <c r="Q46">
        <v>5.3</v>
      </c>
      <c r="R46">
        <v>2</v>
      </c>
      <c r="S46">
        <v>10</v>
      </c>
      <c r="T46">
        <v>6.36</v>
      </c>
      <c r="U46" s="156">
        <f t="shared" si="2"/>
        <v>33</v>
      </c>
      <c r="V46" s="154">
        <f t="shared" si="3"/>
        <v>0</v>
      </c>
    </row>
    <row r="47" spans="1:22">
      <c r="A47" t="s">
        <v>89</v>
      </c>
      <c r="B47">
        <f>PPCL!D47</f>
        <v>183</v>
      </c>
      <c r="C47">
        <f>PPCL!E47</f>
        <v>0</v>
      </c>
      <c r="D47">
        <f>PPCL!O47</f>
        <v>33</v>
      </c>
      <c r="E47">
        <f>PPCL!P47</f>
        <v>0</v>
      </c>
      <c r="F47">
        <f t="shared" si="4"/>
        <v>183</v>
      </c>
      <c r="G47">
        <f t="shared" si="5"/>
        <v>33</v>
      </c>
      <c r="H47" s="154"/>
      <c r="I47">
        <f>BRPL_EOD!AI47+BRPL_EOD!AJ47</f>
        <v>9.34</v>
      </c>
      <c r="J47">
        <f>BYPL_EOD!AI47+BYPL_EOD!AJ47</f>
        <v>5.3</v>
      </c>
      <c r="K47">
        <f>MES_EOD!AI47+MES_EOD!AJ47</f>
        <v>2</v>
      </c>
      <c r="L47">
        <f>NDMC_EOD!AI47+NDMC_EOD!AJ47</f>
        <v>10</v>
      </c>
      <c r="M47">
        <f>TPDDL_EOD!AI47+TPDDL_EOD!AJ47</f>
        <v>6.36</v>
      </c>
      <c r="N47">
        <f t="shared" si="0"/>
        <v>33</v>
      </c>
      <c r="O47" s="154">
        <f t="shared" si="1"/>
        <v>0</v>
      </c>
      <c r="P47">
        <v>9.34</v>
      </c>
      <c r="Q47">
        <v>5.3</v>
      </c>
      <c r="R47">
        <v>2</v>
      </c>
      <c r="S47">
        <v>10</v>
      </c>
      <c r="T47">
        <v>6.36</v>
      </c>
      <c r="U47" s="156">
        <f t="shared" si="2"/>
        <v>33</v>
      </c>
      <c r="V47" s="154">
        <f t="shared" si="3"/>
        <v>0</v>
      </c>
    </row>
    <row r="48" spans="1:22">
      <c r="A48" t="s">
        <v>90</v>
      </c>
      <c r="B48">
        <f>PPCL!D48</f>
        <v>183</v>
      </c>
      <c r="C48">
        <f>PPCL!E48</f>
        <v>0</v>
      </c>
      <c r="D48">
        <f>PPCL!O48</f>
        <v>33</v>
      </c>
      <c r="E48">
        <f>PPCL!P48</f>
        <v>0</v>
      </c>
      <c r="F48">
        <f t="shared" si="4"/>
        <v>183</v>
      </c>
      <c r="G48">
        <f t="shared" si="5"/>
        <v>33</v>
      </c>
      <c r="H48" s="154"/>
      <c r="I48">
        <f>BRPL_EOD!AI48+BRPL_EOD!AJ48</f>
        <v>9.34</v>
      </c>
      <c r="J48">
        <f>BYPL_EOD!AI48+BYPL_EOD!AJ48</f>
        <v>5.3</v>
      </c>
      <c r="K48">
        <f>MES_EOD!AI48+MES_EOD!AJ48</f>
        <v>2</v>
      </c>
      <c r="L48">
        <f>NDMC_EOD!AI48+NDMC_EOD!AJ48</f>
        <v>10</v>
      </c>
      <c r="M48">
        <f>TPDDL_EOD!AI48+TPDDL_EOD!AJ48</f>
        <v>6.36</v>
      </c>
      <c r="N48">
        <f t="shared" si="0"/>
        <v>33</v>
      </c>
      <c r="O48" s="154">
        <f t="shared" si="1"/>
        <v>0</v>
      </c>
      <c r="P48">
        <v>9.34</v>
      </c>
      <c r="Q48">
        <v>5.3</v>
      </c>
      <c r="R48">
        <v>2</v>
      </c>
      <c r="S48">
        <v>10</v>
      </c>
      <c r="T48">
        <v>6.36</v>
      </c>
      <c r="U48" s="156">
        <f t="shared" si="2"/>
        <v>33</v>
      </c>
      <c r="V48" s="154">
        <f t="shared" si="3"/>
        <v>0</v>
      </c>
    </row>
    <row r="49" spans="1:22">
      <c r="A49" t="s">
        <v>91</v>
      </c>
      <c r="B49">
        <f>PPCL!D49</f>
        <v>183</v>
      </c>
      <c r="C49">
        <f>PPCL!E49</f>
        <v>0</v>
      </c>
      <c r="D49">
        <f>PPCL!O49</f>
        <v>33</v>
      </c>
      <c r="E49">
        <f>PPCL!P49</f>
        <v>0</v>
      </c>
      <c r="F49">
        <f t="shared" si="4"/>
        <v>183</v>
      </c>
      <c r="G49">
        <f t="shared" si="5"/>
        <v>33</v>
      </c>
      <c r="H49" s="154"/>
      <c r="I49">
        <f>BRPL_EOD!AI49+BRPL_EOD!AJ49</f>
        <v>9.34</v>
      </c>
      <c r="J49">
        <f>BYPL_EOD!AI49+BYPL_EOD!AJ49</f>
        <v>5.3</v>
      </c>
      <c r="K49">
        <f>MES_EOD!AI49+MES_EOD!AJ49</f>
        <v>2</v>
      </c>
      <c r="L49">
        <f>NDMC_EOD!AI49+NDMC_EOD!AJ49</f>
        <v>10</v>
      </c>
      <c r="M49">
        <f>TPDDL_EOD!AI49+TPDDL_EOD!AJ49</f>
        <v>6.36</v>
      </c>
      <c r="N49">
        <f t="shared" si="0"/>
        <v>33</v>
      </c>
      <c r="O49" s="154">
        <f t="shared" si="1"/>
        <v>0</v>
      </c>
      <c r="P49">
        <v>9.34</v>
      </c>
      <c r="Q49">
        <v>5.3</v>
      </c>
      <c r="R49">
        <v>2</v>
      </c>
      <c r="S49">
        <v>10</v>
      </c>
      <c r="T49">
        <v>6.36</v>
      </c>
      <c r="U49" s="156">
        <f t="shared" si="2"/>
        <v>33</v>
      </c>
      <c r="V49" s="154">
        <f t="shared" si="3"/>
        <v>0</v>
      </c>
    </row>
    <row r="50" spans="1:22">
      <c r="A50" t="s">
        <v>92</v>
      </c>
      <c r="B50">
        <f>PPCL!D50</f>
        <v>183</v>
      </c>
      <c r="C50">
        <f>PPCL!E50</f>
        <v>0</v>
      </c>
      <c r="D50">
        <f>PPCL!O50</f>
        <v>33</v>
      </c>
      <c r="E50">
        <f>PPCL!P50</f>
        <v>0</v>
      </c>
      <c r="F50">
        <f t="shared" si="4"/>
        <v>183</v>
      </c>
      <c r="G50">
        <f t="shared" si="5"/>
        <v>33</v>
      </c>
      <c r="H50" s="154"/>
      <c r="I50">
        <f>BRPL_EOD!AI50+BRPL_EOD!AJ50</f>
        <v>9.34</v>
      </c>
      <c r="J50">
        <f>BYPL_EOD!AI50+BYPL_EOD!AJ50</f>
        <v>5.3</v>
      </c>
      <c r="K50">
        <f>MES_EOD!AI50+MES_EOD!AJ50</f>
        <v>2</v>
      </c>
      <c r="L50">
        <f>NDMC_EOD!AI50+NDMC_EOD!AJ50</f>
        <v>10</v>
      </c>
      <c r="M50">
        <f>TPDDL_EOD!AI50+TPDDL_EOD!AJ50</f>
        <v>6.36</v>
      </c>
      <c r="N50">
        <f t="shared" si="0"/>
        <v>33</v>
      </c>
      <c r="O50" s="154">
        <f t="shared" si="1"/>
        <v>0</v>
      </c>
      <c r="P50">
        <v>9.34</v>
      </c>
      <c r="Q50">
        <v>5.3</v>
      </c>
      <c r="R50">
        <v>2</v>
      </c>
      <c r="S50">
        <v>10</v>
      </c>
      <c r="T50">
        <v>6.36</v>
      </c>
      <c r="U50" s="156">
        <f t="shared" si="2"/>
        <v>33</v>
      </c>
      <c r="V50" s="154">
        <f t="shared" si="3"/>
        <v>0</v>
      </c>
    </row>
    <row r="51" spans="1:22">
      <c r="A51" t="s">
        <v>93</v>
      </c>
      <c r="B51">
        <f>PPCL!D51</f>
        <v>183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183</v>
      </c>
      <c r="G51">
        <f t="shared" si="5"/>
        <v>32</v>
      </c>
      <c r="H51" s="154"/>
      <c r="I51">
        <f>BRPL_EOD!AI51+BRPL_EOD!AJ51</f>
        <v>9.0500000000000007</v>
      </c>
      <c r="J51">
        <f>BYPL_EOD!AI51+BYPL_EOD!AJ51</f>
        <v>5.15</v>
      </c>
      <c r="K51">
        <f>MES_EOD!AI51+MES_EOD!AJ51</f>
        <v>1.94</v>
      </c>
      <c r="L51">
        <f>NDMC_EOD!AI51+NDMC_EOD!AJ51</f>
        <v>9.69</v>
      </c>
      <c r="M51">
        <f>TPDDL_EOD!AI51+TPDDL_EOD!AJ51</f>
        <v>6.17</v>
      </c>
      <c r="N51">
        <f t="shared" si="0"/>
        <v>32</v>
      </c>
      <c r="O51" s="154">
        <f t="shared" si="1"/>
        <v>0</v>
      </c>
      <c r="P51">
        <v>9.0500000000000007</v>
      </c>
      <c r="Q51">
        <v>5.15</v>
      </c>
      <c r="R51">
        <v>1.94</v>
      </c>
      <c r="S51">
        <v>9.69</v>
      </c>
      <c r="T51">
        <v>6.17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183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183</v>
      </c>
      <c r="G52">
        <f t="shared" si="5"/>
        <v>32</v>
      </c>
      <c r="H52" s="154"/>
      <c r="I52">
        <f>BRPL_EOD!AI52+BRPL_EOD!AJ52</f>
        <v>9.0500000000000007</v>
      </c>
      <c r="J52">
        <f>BYPL_EOD!AI52+BYPL_EOD!AJ52</f>
        <v>5.15</v>
      </c>
      <c r="K52">
        <f>MES_EOD!AI52+MES_EOD!AJ52</f>
        <v>1.94</v>
      </c>
      <c r="L52">
        <f>NDMC_EOD!AI52+NDMC_EOD!AJ52</f>
        <v>9.69</v>
      </c>
      <c r="M52">
        <f>TPDDL_EOD!AI52+TPDDL_EOD!AJ52</f>
        <v>6.17</v>
      </c>
      <c r="N52">
        <f t="shared" si="0"/>
        <v>32</v>
      </c>
      <c r="O52" s="154">
        <f t="shared" si="1"/>
        <v>0</v>
      </c>
      <c r="P52">
        <v>9.0500000000000007</v>
      </c>
      <c r="Q52">
        <v>5.15</v>
      </c>
      <c r="R52">
        <v>1.94</v>
      </c>
      <c r="S52">
        <v>9.69</v>
      </c>
      <c r="T52">
        <v>6.17</v>
      </c>
      <c r="U52" s="156">
        <f t="shared" si="2"/>
        <v>32</v>
      </c>
      <c r="V52" s="154">
        <f t="shared" si="3"/>
        <v>0</v>
      </c>
    </row>
    <row r="53" spans="1:22">
      <c r="A53" t="s">
        <v>95</v>
      </c>
      <c r="B53">
        <f>PPCL!D53</f>
        <v>183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183</v>
      </c>
      <c r="G53">
        <f t="shared" si="5"/>
        <v>32</v>
      </c>
      <c r="H53" s="154"/>
      <c r="I53">
        <f>BRPL_EOD!AI53+BRPL_EOD!AJ53</f>
        <v>9.0500000000000007</v>
      </c>
      <c r="J53">
        <f>BYPL_EOD!AI53+BYPL_EOD!AJ53</f>
        <v>5.15</v>
      </c>
      <c r="K53">
        <f>MES_EOD!AI53+MES_EOD!AJ53</f>
        <v>1.94</v>
      </c>
      <c r="L53">
        <f>NDMC_EOD!AI53+NDMC_EOD!AJ53</f>
        <v>9.69</v>
      </c>
      <c r="M53">
        <f>TPDDL_EOD!AI53+TPDDL_EOD!AJ53</f>
        <v>6.17</v>
      </c>
      <c r="N53">
        <f t="shared" si="0"/>
        <v>32</v>
      </c>
      <c r="O53" s="154">
        <f t="shared" si="1"/>
        <v>0</v>
      </c>
      <c r="P53">
        <v>9.0500000000000007</v>
      </c>
      <c r="Q53">
        <v>5.15</v>
      </c>
      <c r="R53">
        <v>1.94</v>
      </c>
      <c r="S53">
        <v>9.69</v>
      </c>
      <c r="T53">
        <v>6.17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183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183</v>
      </c>
      <c r="G54">
        <f t="shared" si="5"/>
        <v>32</v>
      </c>
      <c r="H54" s="154"/>
      <c r="I54">
        <f>BRPL_EOD!AI54+BRPL_EOD!AJ54</f>
        <v>9.0500000000000007</v>
      </c>
      <c r="J54">
        <f>BYPL_EOD!AI54+BYPL_EOD!AJ54</f>
        <v>5.15</v>
      </c>
      <c r="K54">
        <f>MES_EOD!AI54+MES_EOD!AJ54</f>
        <v>1.94</v>
      </c>
      <c r="L54">
        <f>NDMC_EOD!AI54+NDMC_EOD!AJ54</f>
        <v>9.69</v>
      </c>
      <c r="M54">
        <f>TPDDL_EOD!AI54+TPDDL_EOD!AJ54</f>
        <v>6.17</v>
      </c>
      <c r="N54">
        <f t="shared" si="0"/>
        <v>32</v>
      </c>
      <c r="O54" s="154">
        <f t="shared" si="1"/>
        <v>0</v>
      </c>
      <c r="P54">
        <v>9.0500000000000007</v>
      </c>
      <c r="Q54">
        <v>5.15</v>
      </c>
      <c r="R54">
        <v>1.94</v>
      </c>
      <c r="S54">
        <v>9.69</v>
      </c>
      <c r="T54">
        <v>6.17</v>
      </c>
      <c r="U54" s="156">
        <f t="shared" si="2"/>
        <v>32</v>
      </c>
      <c r="V54" s="154">
        <f t="shared" si="3"/>
        <v>0</v>
      </c>
    </row>
    <row r="55" spans="1:22">
      <c r="A55" t="s">
        <v>97</v>
      </c>
      <c r="B55">
        <f>PPCL!D55</f>
        <v>183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183</v>
      </c>
      <c r="G55">
        <f t="shared" si="5"/>
        <v>30</v>
      </c>
      <c r="H55" s="154"/>
      <c r="I55">
        <f>BRPL_EOD!AI55+BRPL_EOD!AJ55</f>
        <v>9</v>
      </c>
      <c r="J55">
        <f>BYPL_EOD!AI55+BYPL_EOD!AJ55</f>
        <v>5.15</v>
      </c>
      <c r="K55">
        <f>MES_EOD!AI55+MES_EOD!AJ55</f>
        <v>2</v>
      </c>
      <c r="L55">
        <f>NDMC_EOD!AI55+NDMC_EOD!AJ55</f>
        <v>7.85</v>
      </c>
      <c r="M55">
        <f>TPDDL_EOD!AI55+TPDDL_EOD!AJ55</f>
        <v>6</v>
      </c>
      <c r="N55">
        <f t="shared" si="0"/>
        <v>30</v>
      </c>
      <c r="O55" s="154">
        <f t="shared" si="1"/>
        <v>0</v>
      </c>
      <c r="P55">
        <v>9</v>
      </c>
      <c r="Q55">
        <v>5.15</v>
      </c>
      <c r="R55">
        <v>2</v>
      </c>
      <c r="S55">
        <v>7.85</v>
      </c>
      <c r="T55">
        <v>6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183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183</v>
      </c>
      <c r="G56">
        <f t="shared" si="5"/>
        <v>30</v>
      </c>
      <c r="H56" s="154"/>
      <c r="I56">
        <f>BRPL_EOD!AI56+BRPL_EOD!AJ56</f>
        <v>9</v>
      </c>
      <c r="J56">
        <f>BYPL_EOD!AI56+BYPL_EOD!AJ56</f>
        <v>5.15</v>
      </c>
      <c r="K56">
        <f>MES_EOD!AI56+MES_EOD!AJ56</f>
        <v>1.64</v>
      </c>
      <c r="L56">
        <f>NDMC_EOD!AI56+NDMC_EOD!AJ56</f>
        <v>8.2100000000000009</v>
      </c>
      <c r="M56">
        <f>TPDDL_EOD!AI56+TPDDL_EOD!AJ56</f>
        <v>6</v>
      </c>
      <c r="N56">
        <f t="shared" si="0"/>
        <v>30</v>
      </c>
      <c r="O56" s="154">
        <f t="shared" si="1"/>
        <v>0</v>
      </c>
      <c r="P56">
        <v>9</v>
      </c>
      <c r="Q56">
        <v>5.15</v>
      </c>
      <c r="R56">
        <v>1.64</v>
      </c>
      <c r="S56">
        <v>8.2100000000000009</v>
      </c>
      <c r="T56">
        <v>6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183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183</v>
      </c>
      <c r="G57">
        <f t="shared" si="5"/>
        <v>30</v>
      </c>
      <c r="H57" s="154"/>
      <c r="I57">
        <f>BRPL_EOD!AI57+BRPL_EOD!AJ57</f>
        <v>9</v>
      </c>
      <c r="J57">
        <f>BYPL_EOD!AI57+BYPL_EOD!AJ57</f>
        <v>5.15</v>
      </c>
      <c r="K57">
        <f>MES_EOD!AI57+MES_EOD!AJ57</f>
        <v>1.64</v>
      </c>
      <c r="L57">
        <f>NDMC_EOD!AI57+NDMC_EOD!AJ57</f>
        <v>8.2100000000000009</v>
      </c>
      <c r="M57">
        <f>TPDDL_EOD!AI57+TPDDL_EOD!AJ57</f>
        <v>6</v>
      </c>
      <c r="N57">
        <f t="shared" si="0"/>
        <v>30</v>
      </c>
      <c r="O57" s="154">
        <f t="shared" si="1"/>
        <v>0</v>
      </c>
      <c r="P57">
        <v>9</v>
      </c>
      <c r="Q57">
        <v>5.15</v>
      </c>
      <c r="R57">
        <v>1.64</v>
      </c>
      <c r="S57">
        <v>8.2100000000000009</v>
      </c>
      <c r="T57">
        <v>6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183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183</v>
      </c>
      <c r="G58">
        <f t="shared" si="5"/>
        <v>30</v>
      </c>
      <c r="H58" s="154"/>
      <c r="I58">
        <f>BRPL_EOD!AI58+BRPL_EOD!AJ58</f>
        <v>9</v>
      </c>
      <c r="J58">
        <f>BYPL_EOD!AI58+BYPL_EOD!AJ58</f>
        <v>5.15</v>
      </c>
      <c r="K58">
        <f>MES_EOD!AI58+MES_EOD!AJ58</f>
        <v>1.64</v>
      </c>
      <c r="L58">
        <f>NDMC_EOD!AI58+NDMC_EOD!AJ58</f>
        <v>8.2100000000000009</v>
      </c>
      <c r="M58">
        <f>TPDDL_EOD!AI58+TPDDL_EOD!AJ58</f>
        <v>6</v>
      </c>
      <c r="N58">
        <f t="shared" si="0"/>
        <v>30</v>
      </c>
      <c r="O58" s="154">
        <f t="shared" si="1"/>
        <v>0</v>
      </c>
      <c r="P58">
        <v>9</v>
      </c>
      <c r="Q58">
        <v>5.15</v>
      </c>
      <c r="R58">
        <v>1.64</v>
      </c>
      <c r="S58">
        <v>8.2100000000000009</v>
      </c>
      <c r="T58">
        <v>6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183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183</v>
      </c>
      <c r="G59">
        <f t="shared" si="5"/>
        <v>30</v>
      </c>
      <c r="H59" s="154"/>
      <c r="I59">
        <f>BRPL_EOD!AI59+BRPL_EOD!AJ59</f>
        <v>9</v>
      </c>
      <c r="J59">
        <f>BYPL_EOD!AI59+BYPL_EOD!AJ59</f>
        <v>5.15</v>
      </c>
      <c r="K59">
        <f>MES_EOD!AI59+MES_EOD!AJ59</f>
        <v>1.64</v>
      </c>
      <c r="L59">
        <f>NDMC_EOD!AI59+NDMC_EOD!AJ59</f>
        <v>8.2100000000000009</v>
      </c>
      <c r="M59">
        <f>TPDDL_EOD!AI59+TPDDL_EOD!AJ59</f>
        <v>6</v>
      </c>
      <c r="N59">
        <f t="shared" si="0"/>
        <v>30</v>
      </c>
      <c r="O59" s="154">
        <f t="shared" si="1"/>
        <v>0</v>
      </c>
      <c r="P59">
        <v>9</v>
      </c>
      <c r="Q59">
        <v>5.15</v>
      </c>
      <c r="R59">
        <v>1.64</v>
      </c>
      <c r="S59">
        <v>8.2100000000000009</v>
      </c>
      <c r="T59">
        <v>6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PPCL!D60</f>
        <v>183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183</v>
      </c>
      <c r="G60">
        <f t="shared" si="5"/>
        <v>30</v>
      </c>
      <c r="H60" s="154"/>
      <c r="I60">
        <f>BRPL_EOD!AI60+BRPL_EOD!AJ60</f>
        <v>9</v>
      </c>
      <c r="J60">
        <f>BYPL_EOD!AI60+BYPL_EOD!AJ60</f>
        <v>5.15</v>
      </c>
      <c r="K60">
        <f>MES_EOD!AI60+MES_EOD!AJ60</f>
        <v>1.64</v>
      </c>
      <c r="L60">
        <f>NDMC_EOD!AI60+NDMC_EOD!AJ60</f>
        <v>8.2100000000000009</v>
      </c>
      <c r="M60">
        <f>TPDDL_EOD!AI60+TPDDL_EOD!AJ60</f>
        <v>6</v>
      </c>
      <c r="N60">
        <f t="shared" si="0"/>
        <v>30</v>
      </c>
      <c r="O60" s="154">
        <f t="shared" si="1"/>
        <v>0</v>
      </c>
      <c r="P60">
        <v>9</v>
      </c>
      <c r="Q60">
        <v>5.15</v>
      </c>
      <c r="R60">
        <v>1.64</v>
      </c>
      <c r="S60">
        <v>8.2100000000000009</v>
      </c>
      <c r="T60">
        <v>6</v>
      </c>
      <c r="U60" s="156">
        <f t="shared" si="2"/>
        <v>30</v>
      </c>
      <c r="V60" s="154">
        <f t="shared" si="3"/>
        <v>0</v>
      </c>
    </row>
    <row r="61" spans="1:22">
      <c r="A61" t="s">
        <v>103</v>
      </c>
      <c r="B61">
        <f>PPCL!D61</f>
        <v>183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183</v>
      </c>
      <c r="G61">
        <f t="shared" si="5"/>
        <v>30</v>
      </c>
      <c r="H61" s="154"/>
      <c r="I61">
        <f>BRPL_EOD!AI61+BRPL_EOD!AJ61</f>
        <v>9</v>
      </c>
      <c r="J61">
        <f>BYPL_EOD!AI61+BYPL_EOD!AJ61</f>
        <v>5.15</v>
      </c>
      <c r="K61">
        <f>MES_EOD!AI61+MES_EOD!AJ61</f>
        <v>2</v>
      </c>
      <c r="L61">
        <f>NDMC_EOD!AI61+NDMC_EOD!AJ61</f>
        <v>7.85</v>
      </c>
      <c r="M61">
        <f>TPDDL_EOD!AI61+TPDDL_EOD!AJ61</f>
        <v>6</v>
      </c>
      <c r="N61">
        <f t="shared" si="0"/>
        <v>30</v>
      </c>
      <c r="O61" s="154">
        <f t="shared" si="1"/>
        <v>0</v>
      </c>
      <c r="P61">
        <v>9</v>
      </c>
      <c r="Q61">
        <v>5.15</v>
      </c>
      <c r="R61">
        <v>2</v>
      </c>
      <c r="S61">
        <v>7.85</v>
      </c>
      <c r="T61">
        <v>6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183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183</v>
      </c>
      <c r="G62">
        <f t="shared" si="5"/>
        <v>30</v>
      </c>
      <c r="H62" s="154"/>
      <c r="I62">
        <f>BRPL_EOD!AI62+BRPL_EOD!AJ62</f>
        <v>9</v>
      </c>
      <c r="J62">
        <f>BYPL_EOD!AI62+BYPL_EOD!AJ62</f>
        <v>5.15</v>
      </c>
      <c r="K62">
        <f>MES_EOD!AI62+MES_EOD!AJ62</f>
        <v>1.64</v>
      </c>
      <c r="L62">
        <f>NDMC_EOD!AI62+NDMC_EOD!AJ62</f>
        <v>8.2100000000000009</v>
      </c>
      <c r="M62">
        <f>TPDDL_EOD!AI62+TPDDL_EOD!AJ62</f>
        <v>6</v>
      </c>
      <c r="N62">
        <f t="shared" si="0"/>
        <v>30</v>
      </c>
      <c r="O62" s="154">
        <f t="shared" si="1"/>
        <v>0</v>
      </c>
      <c r="P62">
        <v>9</v>
      </c>
      <c r="Q62">
        <v>5.15</v>
      </c>
      <c r="R62">
        <v>1.64</v>
      </c>
      <c r="S62">
        <v>8.2100000000000009</v>
      </c>
      <c r="T62">
        <v>6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183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183</v>
      </c>
      <c r="G63">
        <f t="shared" si="5"/>
        <v>30</v>
      </c>
      <c r="H63" s="154"/>
      <c r="I63">
        <f>BRPL_EOD!AI63+BRPL_EOD!AJ63</f>
        <v>9</v>
      </c>
      <c r="J63">
        <f>BYPL_EOD!AI63+BYPL_EOD!AJ63</f>
        <v>5.15</v>
      </c>
      <c r="K63">
        <f>MES_EOD!AI63+MES_EOD!AJ63</f>
        <v>1.64</v>
      </c>
      <c r="L63">
        <f>NDMC_EOD!AI63+NDMC_EOD!AJ63</f>
        <v>8.2100000000000009</v>
      </c>
      <c r="M63">
        <f>TPDDL_EOD!AI63+TPDDL_EOD!AJ63</f>
        <v>6</v>
      </c>
      <c r="N63">
        <f t="shared" si="0"/>
        <v>30</v>
      </c>
      <c r="O63" s="154">
        <f t="shared" si="1"/>
        <v>0</v>
      </c>
      <c r="P63">
        <v>9</v>
      </c>
      <c r="Q63">
        <v>5.15</v>
      </c>
      <c r="R63">
        <v>1.64</v>
      </c>
      <c r="S63">
        <v>8.2100000000000009</v>
      </c>
      <c r="T63">
        <v>6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183</v>
      </c>
      <c r="C64">
        <f>PPCL!E64</f>
        <v>0</v>
      </c>
      <c r="D64">
        <f>PPCL!O64</f>
        <v>29</v>
      </c>
      <c r="E64">
        <f>PPCL!P64</f>
        <v>0</v>
      </c>
      <c r="F64">
        <f t="shared" si="4"/>
        <v>183</v>
      </c>
      <c r="G64">
        <f t="shared" si="5"/>
        <v>29</v>
      </c>
      <c r="H64" s="154"/>
      <c r="I64">
        <f>BRPL_EOD!AI64+BRPL_EOD!AJ64</f>
        <v>9</v>
      </c>
      <c r="J64">
        <f>BYPL_EOD!AI64+BYPL_EOD!AJ64</f>
        <v>5.15</v>
      </c>
      <c r="K64">
        <f>MES_EOD!AI64+MES_EOD!AJ64</f>
        <v>1.48</v>
      </c>
      <c r="L64">
        <f>NDMC_EOD!AI64+NDMC_EOD!AJ64</f>
        <v>7.38</v>
      </c>
      <c r="M64">
        <f>TPDDL_EOD!AI64+TPDDL_EOD!AJ64</f>
        <v>6</v>
      </c>
      <c r="N64">
        <f t="shared" si="0"/>
        <v>29.01</v>
      </c>
      <c r="O64" s="154">
        <f t="shared" si="1"/>
        <v>-1.0000000000001563E-2</v>
      </c>
      <c r="P64">
        <v>8.9968976215098238</v>
      </c>
      <c r="Q64">
        <v>5.1482247500861771</v>
      </c>
      <c r="R64">
        <v>1.4794898310927265</v>
      </c>
      <c r="S64">
        <v>7.377456049638055</v>
      </c>
      <c r="T64">
        <v>5.9979317476732161</v>
      </c>
      <c r="U64" s="156">
        <f t="shared" si="2"/>
        <v>29</v>
      </c>
      <c r="V64" s="154">
        <f t="shared" si="3"/>
        <v>0</v>
      </c>
    </row>
    <row r="65" spans="1:22">
      <c r="A65" t="s">
        <v>107</v>
      </c>
      <c r="B65">
        <f>PPCL!D65</f>
        <v>183</v>
      </c>
      <c r="C65">
        <f>PPCL!E65</f>
        <v>0</v>
      </c>
      <c r="D65">
        <f>PPCL!O65</f>
        <v>29</v>
      </c>
      <c r="E65">
        <f>PPCL!P65</f>
        <v>0</v>
      </c>
      <c r="F65">
        <f t="shared" si="4"/>
        <v>183</v>
      </c>
      <c r="G65">
        <f t="shared" si="5"/>
        <v>29</v>
      </c>
      <c r="H65" s="154"/>
      <c r="I65">
        <f>BRPL_EOD!AI65+BRPL_EOD!AJ65</f>
        <v>9</v>
      </c>
      <c r="J65">
        <f>BYPL_EOD!AI65+BYPL_EOD!AJ65</f>
        <v>5.15</v>
      </c>
      <c r="K65">
        <f>MES_EOD!AI65+MES_EOD!AJ65</f>
        <v>1.48</v>
      </c>
      <c r="L65">
        <f>NDMC_EOD!AI65+NDMC_EOD!AJ65</f>
        <v>7.38</v>
      </c>
      <c r="M65">
        <f>TPDDL_EOD!AI65+TPDDL_EOD!AJ65</f>
        <v>6</v>
      </c>
      <c r="N65">
        <f t="shared" si="0"/>
        <v>29.01</v>
      </c>
      <c r="O65" s="154">
        <f t="shared" si="1"/>
        <v>-1.0000000000001563E-2</v>
      </c>
      <c r="P65">
        <v>8.9968976215098238</v>
      </c>
      <c r="Q65">
        <v>5.1482247500861771</v>
      </c>
      <c r="R65">
        <v>1.4794898310927265</v>
      </c>
      <c r="S65">
        <v>7.377456049638055</v>
      </c>
      <c r="T65">
        <v>5.9979317476732161</v>
      </c>
      <c r="U65" s="156">
        <f t="shared" si="2"/>
        <v>29</v>
      </c>
      <c r="V65" s="154">
        <f t="shared" si="3"/>
        <v>0</v>
      </c>
    </row>
    <row r="66" spans="1:22">
      <c r="A66" t="s">
        <v>108</v>
      </c>
      <c r="B66">
        <f>PPCL!D66</f>
        <v>183</v>
      </c>
      <c r="C66">
        <f>PPCL!E66</f>
        <v>0</v>
      </c>
      <c r="D66">
        <f>PPCL!O66</f>
        <v>29</v>
      </c>
      <c r="E66">
        <f>PPCL!P66</f>
        <v>0</v>
      </c>
      <c r="F66">
        <f t="shared" si="4"/>
        <v>183</v>
      </c>
      <c r="G66">
        <f t="shared" si="5"/>
        <v>29</v>
      </c>
      <c r="H66" s="154"/>
      <c r="I66">
        <f>BRPL_EOD!AI66+BRPL_EOD!AJ66</f>
        <v>9</v>
      </c>
      <c r="J66">
        <f>BYPL_EOD!AI66+BYPL_EOD!AJ66</f>
        <v>5.15</v>
      </c>
      <c r="K66">
        <f>MES_EOD!AI66+MES_EOD!AJ66</f>
        <v>1.48</v>
      </c>
      <c r="L66">
        <f>NDMC_EOD!AI66+NDMC_EOD!AJ66</f>
        <v>7.38</v>
      </c>
      <c r="M66">
        <f>TPDDL_EOD!AI66+TPDDL_EOD!AJ66</f>
        <v>6</v>
      </c>
      <c r="N66">
        <f t="shared" si="0"/>
        <v>29.01</v>
      </c>
      <c r="O66" s="154">
        <f t="shared" si="1"/>
        <v>-1.0000000000001563E-2</v>
      </c>
      <c r="P66">
        <v>8.9968976215098238</v>
      </c>
      <c r="Q66">
        <v>5.1482247500861771</v>
      </c>
      <c r="R66">
        <v>1.4794898310927265</v>
      </c>
      <c r="S66">
        <v>7.377456049638055</v>
      </c>
      <c r="T66">
        <v>5.9979317476732161</v>
      </c>
      <c r="U66" s="156">
        <f t="shared" si="2"/>
        <v>29</v>
      </c>
      <c r="V66" s="154">
        <f t="shared" si="3"/>
        <v>0</v>
      </c>
    </row>
    <row r="67" spans="1:22">
      <c r="A67" t="s">
        <v>109</v>
      </c>
      <c r="B67">
        <f>PPCL!D67</f>
        <v>183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183</v>
      </c>
      <c r="G67">
        <f t="shared" si="5"/>
        <v>30</v>
      </c>
      <c r="H67" s="154"/>
      <c r="I67">
        <f>BRPL_EOD!AI67+BRPL_EOD!AJ67</f>
        <v>9</v>
      </c>
      <c r="J67">
        <f>BYPL_EOD!AI67+BYPL_EOD!AJ67</f>
        <v>5.15</v>
      </c>
      <c r="K67">
        <f>MES_EOD!AI67+MES_EOD!AJ67</f>
        <v>2</v>
      </c>
      <c r="L67">
        <f>NDMC_EOD!AI67+NDMC_EOD!AJ67</f>
        <v>7.85</v>
      </c>
      <c r="M67">
        <f>TPDDL_EOD!AI67+TPDDL_EOD!AJ67</f>
        <v>6</v>
      </c>
      <c r="N67">
        <f t="shared" ref="N67:N98" si="6">SUM(I67:M67)</f>
        <v>30</v>
      </c>
      <c r="O67" s="154">
        <f t="shared" ref="O67:O98" si="7">G67-N67</f>
        <v>0</v>
      </c>
      <c r="P67">
        <v>9</v>
      </c>
      <c r="Q67">
        <v>5.15</v>
      </c>
      <c r="R67">
        <v>2</v>
      </c>
      <c r="S67">
        <v>7.85</v>
      </c>
      <c r="T67">
        <v>6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183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183</v>
      </c>
      <c r="G68">
        <f t="shared" ref="G68:G98" si="11">D68+E68</f>
        <v>30</v>
      </c>
      <c r="H68" s="154"/>
      <c r="I68">
        <f>BRPL_EOD!AI68+BRPL_EOD!AJ68</f>
        <v>9</v>
      </c>
      <c r="J68">
        <f>BYPL_EOD!AI68+BYPL_EOD!AJ68</f>
        <v>5.15</v>
      </c>
      <c r="K68">
        <f>MES_EOD!AI68+MES_EOD!AJ68</f>
        <v>1.64</v>
      </c>
      <c r="L68">
        <f>NDMC_EOD!AI68+NDMC_EOD!AJ68</f>
        <v>8.2100000000000009</v>
      </c>
      <c r="M68">
        <f>TPDDL_EOD!AI68+TPDDL_EOD!AJ68</f>
        <v>6</v>
      </c>
      <c r="N68">
        <f t="shared" si="6"/>
        <v>30</v>
      </c>
      <c r="O68" s="154">
        <f t="shared" si="7"/>
        <v>0</v>
      </c>
      <c r="P68">
        <v>9</v>
      </c>
      <c r="Q68">
        <v>5.15</v>
      </c>
      <c r="R68">
        <v>1.64</v>
      </c>
      <c r="S68">
        <v>8.2100000000000009</v>
      </c>
      <c r="T68">
        <v>6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183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183</v>
      </c>
      <c r="G69">
        <f t="shared" si="11"/>
        <v>30</v>
      </c>
      <c r="H69" s="154"/>
      <c r="I69">
        <f>BRPL_EOD!AI69+BRPL_EOD!AJ69</f>
        <v>9</v>
      </c>
      <c r="J69">
        <f>BYPL_EOD!AI69+BYPL_EOD!AJ69</f>
        <v>5.15</v>
      </c>
      <c r="K69">
        <f>MES_EOD!AI69+MES_EOD!AJ69</f>
        <v>1.64</v>
      </c>
      <c r="L69">
        <f>NDMC_EOD!AI69+NDMC_EOD!AJ69</f>
        <v>8.2100000000000009</v>
      </c>
      <c r="M69">
        <f>TPDDL_EOD!AI69+TPDDL_EOD!AJ69</f>
        <v>6</v>
      </c>
      <c r="N69">
        <f t="shared" si="6"/>
        <v>30</v>
      </c>
      <c r="O69" s="154">
        <f t="shared" si="7"/>
        <v>0</v>
      </c>
      <c r="P69">
        <v>9</v>
      </c>
      <c r="Q69">
        <v>5.15</v>
      </c>
      <c r="R69">
        <v>1.64</v>
      </c>
      <c r="S69">
        <v>8.2100000000000009</v>
      </c>
      <c r="T69">
        <v>6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183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183</v>
      </c>
      <c r="G70">
        <f t="shared" si="11"/>
        <v>30</v>
      </c>
      <c r="H70" s="154"/>
      <c r="I70">
        <f>BRPL_EOD!AI70+BRPL_EOD!AJ70</f>
        <v>9</v>
      </c>
      <c r="J70">
        <f>BYPL_EOD!AI70+BYPL_EOD!AJ70</f>
        <v>5.15</v>
      </c>
      <c r="K70">
        <f>MES_EOD!AI70+MES_EOD!AJ70</f>
        <v>1.64</v>
      </c>
      <c r="L70">
        <f>NDMC_EOD!AI70+NDMC_EOD!AJ70</f>
        <v>8.2100000000000009</v>
      </c>
      <c r="M70">
        <f>TPDDL_EOD!AI70+TPDDL_EOD!AJ70</f>
        <v>6</v>
      </c>
      <c r="N70">
        <f t="shared" si="6"/>
        <v>30</v>
      </c>
      <c r="O70" s="154">
        <f t="shared" si="7"/>
        <v>0</v>
      </c>
      <c r="P70">
        <v>9</v>
      </c>
      <c r="Q70">
        <v>5.15</v>
      </c>
      <c r="R70">
        <v>1.64</v>
      </c>
      <c r="S70">
        <v>8.2100000000000009</v>
      </c>
      <c r="T70">
        <v>6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32</v>
      </c>
      <c r="E71">
        <f>PPCL!P71</f>
        <v>0</v>
      </c>
      <c r="F71">
        <f t="shared" si="10"/>
        <v>187</v>
      </c>
      <c r="G71">
        <f t="shared" si="11"/>
        <v>32</v>
      </c>
      <c r="H71" s="154"/>
      <c r="I71">
        <f>BRPL_EOD!AI71+BRPL_EOD!AJ71</f>
        <v>8.23</v>
      </c>
      <c r="J71">
        <f>BYPL_EOD!AI71+BYPL_EOD!AJ71</f>
        <v>18.29</v>
      </c>
      <c r="K71">
        <f>MES_EOD!AI71+MES_EOD!AJ71</f>
        <v>0</v>
      </c>
      <c r="L71">
        <f>NDMC_EOD!AI71+NDMC_EOD!AJ71</f>
        <v>0</v>
      </c>
      <c r="M71">
        <f>TPDDL_EOD!AI71+TPDDL_EOD!AJ71</f>
        <v>5.49</v>
      </c>
      <c r="N71">
        <f t="shared" si="6"/>
        <v>32.01</v>
      </c>
      <c r="O71" s="154">
        <f t="shared" si="7"/>
        <v>-9.9999999999980105E-3</v>
      </c>
      <c r="P71">
        <v>8.2274289284598581</v>
      </c>
      <c r="Q71">
        <v>18.284286160574819</v>
      </c>
      <c r="R71">
        <v>0</v>
      </c>
      <c r="S71">
        <v>0</v>
      </c>
      <c r="T71">
        <v>5.4882849109653238</v>
      </c>
      <c r="U71" s="156">
        <f t="shared" si="8"/>
        <v>32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32</v>
      </c>
      <c r="E72">
        <f>PPCL!P72</f>
        <v>0</v>
      </c>
      <c r="F72">
        <f t="shared" si="10"/>
        <v>187</v>
      </c>
      <c r="G72">
        <f t="shared" si="11"/>
        <v>32</v>
      </c>
      <c r="H72" s="154"/>
      <c r="I72">
        <f>BRPL_EOD!AI72+BRPL_EOD!AJ72</f>
        <v>8.23</v>
      </c>
      <c r="J72">
        <f>BYPL_EOD!AI72+BYPL_EOD!AJ72</f>
        <v>18.29</v>
      </c>
      <c r="K72">
        <f>MES_EOD!AI72+MES_EOD!AJ72</f>
        <v>0</v>
      </c>
      <c r="L72">
        <f>NDMC_EOD!AI72+NDMC_EOD!AJ72</f>
        <v>0</v>
      </c>
      <c r="M72">
        <f>TPDDL_EOD!AI72+TPDDL_EOD!AJ72</f>
        <v>5.49</v>
      </c>
      <c r="N72">
        <f t="shared" si="6"/>
        <v>32.01</v>
      </c>
      <c r="O72" s="154">
        <f t="shared" si="7"/>
        <v>-9.9999999999980105E-3</v>
      </c>
      <c r="P72">
        <v>8.2274289284598581</v>
      </c>
      <c r="Q72">
        <v>18.284286160574819</v>
      </c>
      <c r="R72">
        <v>0</v>
      </c>
      <c r="S72">
        <v>0</v>
      </c>
      <c r="T72">
        <v>5.4882849109653238</v>
      </c>
      <c r="U72" s="156">
        <f t="shared" si="8"/>
        <v>32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32</v>
      </c>
      <c r="E73">
        <f>PPCL!P73</f>
        <v>0</v>
      </c>
      <c r="F73">
        <f t="shared" si="10"/>
        <v>187</v>
      </c>
      <c r="G73">
        <f t="shared" si="11"/>
        <v>32</v>
      </c>
      <c r="H73" s="154"/>
      <c r="I73">
        <f>BRPL_EOD!AI73+BRPL_EOD!AJ73</f>
        <v>7.78</v>
      </c>
      <c r="J73">
        <f>BYPL_EOD!AI73+BYPL_EOD!AJ73</f>
        <v>17.3</v>
      </c>
      <c r="K73">
        <f>MES_EOD!AI73+MES_EOD!AJ73</f>
        <v>1.73</v>
      </c>
      <c r="L73">
        <f>NDMC_EOD!AI73+NDMC_EOD!AJ73</f>
        <v>0</v>
      </c>
      <c r="M73">
        <f>TPDDL_EOD!AI73+TPDDL_EOD!AJ73</f>
        <v>5.19</v>
      </c>
      <c r="N73">
        <f t="shared" si="6"/>
        <v>32</v>
      </c>
      <c r="O73" s="154">
        <f t="shared" si="7"/>
        <v>0</v>
      </c>
      <c r="P73">
        <v>7.78</v>
      </c>
      <c r="Q73">
        <v>17.3</v>
      </c>
      <c r="R73">
        <v>1.73</v>
      </c>
      <c r="S73">
        <v>0</v>
      </c>
      <c r="T73">
        <v>5.19</v>
      </c>
      <c r="U73" s="156">
        <f t="shared" si="8"/>
        <v>32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32</v>
      </c>
      <c r="E74">
        <f>PPCL!P74</f>
        <v>0</v>
      </c>
      <c r="F74">
        <f t="shared" si="10"/>
        <v>187</v>
      </c>
      <c r="G74">
        <f t="shared" si="11"/>
        <v>32</v>
      </c>
      <c r="H74" s="154"/>
      <c r="I74">
        <f>BRPL_EOD!AI74+BRPL_EOD!AJ74</f>
        <v>8.23</v>
      </c>
      <c r="J74">
        <f>BYPL_EOD!AI74+BYPL_EOD!AJ74</f>
        <v>18.29</v>
      </c>
      <c r="K74">
        <f>MES_EOD!AI74+MES_EOD!AJ74</f>
        <v>0</v>
      </c>
      <c r="L74">
        <f>NDMC_EOD!AI74+NDMC_EOD!AJ74</f>
        <v>0</v>
      </c>
      <c r="M74">
        <f>TPDDL_EOD!AI74+TPDDL_EOD!AJ74</f>
        <v>5.49</v>
      </c>
      <c r="N74">
        <f t="shared" si="6"/>
        <v>32.01</v>
      </c>
      <c r="O74" s="154">
        <f t="shared" si="7"/>
        <v>-9.9999999999980105E-3</v>
      </c>
      <c r="P74">
        <v>8.2274289284598581</v>
      </c>
      <c r="Q74">
        <v>18.284286160574819</v>
      </c>
      <c r="R74">
        <v>0</v>
      </c>
      <c r="S74">
        <v>0</v>
      </c>
      <c r="T74">
        <v>5.4882849109653238</v>
      </c>
      <c r="U74" s="156">
        <f t="shared" si="8"/>
        <v>32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187</v>
      </c>
      <c r="G75">
        <f t="shared" si="11"/>
        <v>32</v>
      </c>
      <c r="H75" s="154"/>
      <c r="I75">
        <f>BRPL_EOD!AI75+BRPL_EOD!AJ75</f>
        <v>9.0500000000000007</v>
      </c>
      <c r="J75">
        <f>BYPL_EOD!AI75+BYPL_EOD!AJ75</f>
        <v>5.15</v>
      </c>
      <c r="K75">
        <f>MES_EOD!AI75+MES_EOD!AJ75</f>
        <v>1.94</v>
      </c>
      <c r="L75">
        <f>NDMC_EOD!AI75+NDMC_EOD!AJ75</f>
        <v>9.69</v>
      </c>
      <c r="M75">
        <f>TPDDL_EOD!AI75+TPDDL_EOD!AJ75</f>
        <v>6.17</v>
      </c>
      <c r="N75">
        <f t="shared" si="6"/>
        <v>32</v>
      </c>
      <c r="O75" s="154">
        <f t="shared" si="7"/>
        <v>0</v>
      </c>
      <c r="P75">
        <v>9.0500000000000007</v>
      </c>
      <c r="Q75">
        <v>5.15</v>
      </c>
      <c r="R75">
        <v>1.94</v>
      </c>
      <c r="S75">
        <v>9.69</v>
      </c>
      <c r="T75">
        <v>6.17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187</v>
      </c>
      <c r="G76">
        <f t="shared" si="11"/>
        <v>32</v>
      </c>
      <c r="H76" s="154"/>
      <c r="I76">
        <f>BRPL_EOD!AI76+BRPL_EOD!AJ76</f>
        <v>9.0500000000000007</v>
      </c>
      <c r="J76">
        <f>BYPL_EOD!AI76+BYPL_EOD!AJ76</f>
        <v>5.15</v>
      </c>
      <c r="K76">
        <f>MES_EOD!AI76+MES_EOD!AJ76</f>
        <v>1.94</v>
      </c>
      <c r="L76">
        <f>NDMC_EOD!AI76+NDMC_EOD!AJ76</f>
        <v>9.69</v>
      </c>
      <c r="M76">
        <f>TPDDL_EOD!AI76+TPDDL_EOD!AJ76</f>
        <v>6.17</v>
      </c>
      <c r="N76">
        <f t="shared" si="6"/>
        <v>32</v>
      </c>
      <c r="O76" s="154">
        <f t="shared" si="7"/>
        <v>0</v>
      </c>
      <c r="P76">
        <v>9.0500000000000007</v>
      </c>
      <c r="Q76">
        <v>5.15</v>
      </c>
      <c r="R76">
        <v>1.94</v>
      </c>
      <c r="S76">
        <v>9.69</v>
      </c>
      <c r="T76">
        <v>6.17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187</v>
      </c>
      <c r="G77">
        <f t="shared" si="11"/>
        <v>32</v>
      </c>
      <c r="H77" s="154"/>
      <c r="I77">
        <f>BRPL_EOD!AI77+BRPL_EOD!AJ77</f>
        <v>9.0500000000000007</v>
      </c>
      <c r="J77">
        <f>BYPL_EOD!AI77+BYPL_EOD!AJ77</f>
        <v>5.15</v>
      </c>
      <c r="K77">
        <f>MES_EOD!AI77+MES_EOD!AJ77</f>
        <v>1.94</v>
      </c>
      <c r="L77">
        <f>NDMC_EOD!AI77+NDMC_EOD!AJ77</f>
        <v>9.69</v>
      </c>
      <c r="M77">
        <f>TPDDL_EOD!AI77+TPDDL_EOD!AJ77</f>
        <v>6.17</v>
      </c>
      <c r="N77">
        <f t="shared" si="6"/>
        <v>32</v>
      </c>
      <c r="O77" s="154">
        <f t="shared" si="7"/>
        <v>0</v>
      </c>
      <c r="P77">
        <v>9.0500000000000007</v>
      </c>
      <c r="Q77">
        <v>5.15</v>
      </c>
      <c r="R77">
        <v>1.94</v>
      </c>
      <c r="S77">
        <v>9.69</v>
      </c>
      <c r="T77">
        <v>6.17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187</v>
      </c>
      <c r="G78">
        <f t="shared" si="11"/>
        <v>32</v>
      </c>
      <c r="H78" s="154"/>
      <c r="I78">
        <f>BRPL_EOD!AI78+BRPL_EOD!AJ78</f>
        <v>9.0500000000000007</v>
      </c>
      <c r="J78">
        <f>BYPL_EOD!AI78+BYPL_EOD!AJ78</f>
        <v>5.15</v>
      </c>
      <c r="K78">
        <f>MES_EOD!AI78+MES_EOD!AJ78</f>
        <v>1.94</v>
      </c>
      <c r="L78">
        <f>NDMC_EOD!AI78+NDMC_EOD!AJ78</f>
        <v>9.69</v>
      </c>
      <c r="M78">
        <f>TPDDL_EOD!AI78+TPDDL_EOD!AJ78</f>
        <v>6.17</v>
      </c>
      <c r="N78">
        <f t="shared" si="6"/>
        <v>32</v>
      </c>
      <c r="O78" s="154">
        <f t="shared" si="7"/>
        <v>0</v>
      </c>
      <c r="P78">
        <v>9.0500000000000007</v>
      </c>
      <c r="Q78">
        <v>5.15</v>
      </c>
      <c r="R78">
        <v>1.94</v>
      </c>
      <c r="S78">
        <v>9.69</v>
      </c>
      <c r="T78">
        <v>6.17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187</v>
      </c>
      <c r="G79">
        <f t="shared" si="11"/>
        <v>32</v>
      </c>
      <c r="H79" s="154"/>
      <c r="I79">
        <f>BRPL_EOD!AI79+BRPL_EOD!AJ79</f>
        <v>9.0299999999999994</v>
      </c>
      <c r="J79">
        <f>BYPL_EOD!AI79+BYPL_EOD!AJ79</f>
        <v>5.15</v>
      </c>
      <c r="K79">
        <f>MES_EOD!AI79+MES_EOD!AJ79</f>
        <v>2</v>
      </c>
      <c r="L79">
        <f>NDMC_EOD!AI79+NDMC_EOD!AJ79</f>
        <v>9.67</v>
      </c>
      <c r="M79">
        <f>TPDDL_EOD!AI79+TPDDL_EOD!AJ79</f>
        <v>6.15</v>
      </c>
      <c r="N79">
        <f t="shared" si="6"/>
        <v>32</v>
      </c>
      <c r="O79" s="154">
        <f t="shared" si="7"/>
        <v>0</v>
      </c>
      <c r="P79">
        <v>9.0299999999999994</v>
      </c>
      <c r="Q79">
        <v>5.15</v>
      </c>
      <c r="R79">
        <v>2</v>
      </c>
      <c r="S79">
        <v>9.67</v>
      </c>
      <c r="T79">
        <v>6.15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187</v>
      </c>
      <c r="G80">
        <f t="shared" si="11"/>
        <v>32</v>
      </c>
      <c r="H80" s="154"/>
      <c r="I80">
        <f>BRPL_EOD!AI80+BRPL_EOD!AJ80</f>
        <v>9.0500000000000007</v>
      </c>
      <c r="J80">
        <f>BYPL_EOD!AI80+BYPL_EOD!AJ80</f>
        <v>5.15</v>
      </c>
      <c r="K80">
        <f>MES_EOD!AI80+MES_EOD!AJ80</f>
        <v>1.94</v>
      </c>
      <c r="L80">
        <f>NDMC_EOD!AI80+NDMC_EOD!AJ80</f>
        <v>9.69</v>
      </c>
      <c r="M80">
        <f>TPDDL_EOD!AI80+TPDDL_EOD!AJ80</f>
        <v>6.17</v>
      </c>
      <c r="N80">
        <f t="shared" si="6"/>
        <v>32</v>
      </c>
      <c r="O80" s="154">
        <f t="shared" si="7"/>
        <v>0</v>
      </c>
      <c r="P80">
        <v>9.0500000000000007</v>
      </c>
      <c r="Q80">
        <v>5.15</v>
      </c>
      <c r="R80">
        <v>1.94</v>
      </c>
      <c r="S80">
        <v>9.69</v>
      </c>
      <c r="T80">
        <v>6.17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187</v>
      </c>
      <c r="G81">
        <f t="shared" si="11"/>
        <v>32</v>
      </c>
      <c r="H81" s="154"/>
      <c r="I81">
        <f>BRPL_EOD!AI81+BRPL_EOD!AJ81</f>
        <v>9.0500000000000007</v>
      </c>
      <c r="J81">
        <f>BYPL_EOD!AI81+BYPL_EOD!AJ81</f>
        <v>5.15</v>
      </c>
      <c r="K81">
        <f>MES_EOD!AI81+MES_EOD!AJ81</f>
        <v>1.94</v>
      </c>
      <c r="L81">
        <f>NDMC_EOD!AI81+NDMC_EOD!AJ81</f>
        <v>9.69</v>
      </c>
      <c r="M81">
        <f>TPDDL_EOD!AI81+TPDDL_EOD!AJ81</f>
        <v>6.17</v>
      </c>
      <c r="N81">
        <f t="shared" si="6"/>
        <v>32</v>
      </c>
      <c r="O81" s="154">
        <f t="shared" si="7"/>
        <v>0</v>
      </c>
      <c r="P81">
        <v>9.0500000000000007</v>
      </c>
      <c r="Q81">
        <v>5.15</v>
      </c>
      <c r="R81">
        <v>1.94</v>
      </c>
      <c r="S81">
        <v>9.69</v>
      </c>
      <c r="T81">
        <v>6.17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187</v>
      </c>
      <c r="G82">
        <f t="shared" si="11"/>
        <v>32</v>
      </c>
      <c r="H82" s="154"/>
      <c r="I82">
        <f>BRPL_EOD!AI82+BRPL_EOD!AJ82</f>
        <v>9.0500000000000007</v>
      </c>
      <c r="J82">
        <f>BYPL_EOD!AI82+BYPL_EOD!AJ82</f>
        <v>5.15</v>
      </c>
      <c r="K82">
        <f>MES_EOD!AI82+MES_EOD!AJ82</f>
        <v>1.94</v>
      </c>
      <c r="L82">
        <f>NDMC_EOD!AI82+NDMC_EOD!AJ82</f>
        <v>9.69</v>
      </c>
      <c r="M82">
        <f>TPDDL_EOD!AI82+TPDDL_EOD!AJ82</f>
        <v>6.17</v>
      </c>
      <c r="N82">
        <f t="shared" si="6"/>
        <v>32</v>
      </c>
      <c r="O82" s="154">
        <f t="shared" si="7"/>
        <v>0</v>
      </c>
      <c r="P82">
        <v>9.0500000000000007</v>
      </c>
      <c r="Q82">
        <v>5.15</v>
      </c>
      <c r="R82">
        <v>1.94</v>
      </c>
      <c r="S82">
        <v>9.69</v>
      </c>
      <c r="T82">
        <v>6.17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187</v>
      </c>
      <c r="G83">
        <f t="shared" si="11"/>
        <v>32</v>
      </c>
      <c r="H83" s="154"/>
      <c r="I83">
        <f>BRPL_EOD!AI83+BRPL_EOD!AJ83</f>
        <v>9.0500000000000007</v>
      </c>
      <c r="J83">
        <f>BYPL_EOD!AI83+BYPL_EOD!AJ83</f>
        <v>5.15</v>
      </c>
      <c r="K83">
        <f>MES_EOD!AI83+MES_EOD!AJ83</f>
        <v>1.94</v>
      </c>
      <c r="L83">
        <f>NDMC_EOD!AI83+NDMC_EOD!AJ83</f>
        <v>9.69</v>
      </c>
      <c r="M83">
        <f>TPDDL_EOD!AI83+TPDDL_EOD!AJ83</f>
        <v>6.17</v>
      </c>
      <c r="N83">
        <f t="shared" si="6"/>
        <v>32</v>
      </c>
      <c r="O83" s="154">
        <f t="shared" si="7"/>
        <v>0</v>
      </c>
      <c r="P83">
        <v>9.0500000000000007</v>
      </c>
      <c r="Q83">
        <v>5.15</v>
      </c>
      <c r="R83">
        <v>1.94</v>
      </c>
      <c r="S83">
        <v>9.69</v>
      </c>
      <c r="T83">
        <v>6.17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187</v>
      </c>
      <c r="G84">
        <f t="shared" si="11"/>
        <v>32</v>
      </c>
      <c r="H84" s="154"/>
      <c r="I84">
        <f>BRPL_EOD!AI84+BRPL_EOD!AJ84</f>
        <v>9.0500000000000007</v>
      </c>
      <c r="J84">
        <f>BYPL_EOD!AI84+BYPL_EOD!AJ84</f>
        <v>5.15</v>
      </c>
      <c r="K84">
        <f>MES_EOD!AI84+MES_EOD!AJ84</f>
        <v>1.94</v>
      </c>
      <c r="L84">
        <f>NDMC_EOD!AI84+NDMC_EOD!AJ84</f>
        <v>9.69</v>
      </c>
      <c r="M84">
        <f>TPDDL_EOD!AI84+TPDDL_EOD!AJ84</f>
        <v>6.17</v>
      </c>
      <c r="N84">
        <f t="shared" si="6"/>
        <v>32</v>
      </c>
      <c r="O84" s="154">
        <f t="shared" si="7"/>
        <v>0</v>
      </c>
      <c r="P84">
        <v>9.0500000000000007</v>
      </c>
      <c r="Q84">
        <v>5.15</v>
      </c>
      <c r="R84">
        <v>1.94</v>
      </c>
      <c r="S84">
        <v>9.69</v>
      </c>
      <c r="T84">
        <v>6.17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187</v>
      </c>
      <c r="G85">
        <f t="shared" si="11"/>
        <v>32</v>
      </c>
      <c r="H85" s="154"/>
      <c r="I85">
        <f>BRPL_EOD!AI85+BRPL_EOD!AJ85</f>
        <v>9.0299999999999994</v>
      </c>
      <c r="J85">
        <f>BYPL_EOD!AI85+BYPL_EOD!AJ85</f>
        <v>5.15</v>
      </c>
      <c r="K85">
        <f>MES_EOD!AI85+MES_EOD!AJ85</f>
        <v>2</v>
      </c>
      <c r="L85">
        <f>NDMC_EOD!AI85+NDMC_EOD!AJ85</f>
        <v>9.67</v>
      </c>
      <c r="M85">
        <f>TPDDL_EOD!AI85+TPDDL_EOD!AJ85</f>
        <v>6.15</v>
      </c>
      <c r="N85">
        <f t="shared" si="6"/>
        <v>32</v>
      </c>
      <c r="O85" s="154">
        <f t="shared" si="7"/>
        <v>0</v>
      </c>
      <c r="P85">
        <v>9.0299999999999994</v>
      </c>
      <c r="Q85">
        <v>5.15</v>
      </c>
      <c r="R85">
        <v>2</v>
      </c>
      <c r="S85">
        <v>9.67</v>
      </c>
      <c r="T85">
        <v>6.15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187</v>
      </c>
      <c r="G86">
        <f t="shared" si="11"/>
        <v>32</v>
      </c>
      <c r="H86" s="154"/>
      <c r="I86">
        <f>BRPL_EOD!AI86+BRPL_EOD!AJ86</f>
        <v>9.0500000000000007</v>
      </c>
      <c r="J86">
        <f>BYPL_EOD!AI86+BYPL_EOD!AJ86</f>
        <v>5.15</v>
      </c>
      <c r="K86">
        <f>MES_EOD!AI86+MES_EOD!AJ86</f>
        <v>1.94</v>
      </c>
      <c r="L86">
        <f>NDMC_EOD!AI86+NDMC_EOD!AJ86</f>
        <v>9.69</v>
      </c>
      <c r="M86">
        <f>TPDDL_EOD!AI86+TPDDL_EOD!AJ86</f>
        <v>6.17</v>
      </c>
      <c r="N86">
        <f t="shared" si="6"/>
        <v>32</v>
      </c>
      <c r="O86" s="154">
        <f t="shared" si="7"/>
        <v>0</v>
      </c>
      <c r="P86">
        <v>9.0500000000000007</v>
      </c>
      <c r="Q86">
        <v>5.15</v>
      </c>
      <c r="R86">
        <v>1.94</v>
      </c>
      <c r="S86">
        <v>9.69</v>
      </c>
      <c r="T86">
        <v>6.17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32</v>
      </c>
      <c r="E87">
        <f>PPCL!P87</f>
        <v>0</v>
      </c>
      <c r="F87">
        <f t="shared" si="10"/>
        <v>187</v>
      </c>
      <c r="G87">
        <f t="shared" si="11"/>
        <v>32</v>
      </c>
      <c r="H87" s="154"/>
      <c r="I87">
        <f>BRPL_EOD!AI87+BRPL_EOD!AJ87</f>
        <v>9.0500000000000007</v>
      </c>
      <c r="J87">
        <f>BYPL_EOD!AI87+BYPL_EOD!AJ87</f>
        <v>5.15</v>
      </c>
      <c r="K87">
        <f>MES_EOD!AI87+MES_EOD!AJ87</f>
        <v>1.94</v>
      </c>
      <c r="L87">
        <f>NDMC_EOD!AI87+NDMC_EOD!AJ87</f>
        <v>9.69</v>
      </c>
      <c r="M87">
        <f>TPDDL_EOD!AI87+TPDDL_EOD!AJ87</f>
        <v>6.17</v>
      </c>
      <c r="N87">
        <f t="shared" si="6"/>
        <v>32</v>
      </c>
      <c r="O87" s="154">
        <f t="shared" si="7"/>
        <v>0</v>
      </c>
      <c r="P87">
        <v>9.0500000000000007</v>
      </c>
      <c r="Q87">
        <v>5.15</v>
      </c>
      <c r="R87">
        <v>1.94</v>
      </c>
      <c r="S87">
        <v>9.69</v>
      </c>
      <c r="T87">
        <v>6.17</v>
      </c>
      <c r="U87" s="156">
        <f t="shared" si="8"/>
        <v>32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35</v>
      </c>
      <c r="E88">
        <f>PPCL!P88</f>
        <v>0</v>
      </c>
      <c r="F88">
        <f t="shared" si="10"/>
        <v>187</v>
      </c>
      <c r="G88">
        <f t="shared" si="11"/>
        <v>35</v>
      </c>
      <c r="H88" s="154"/>
      <c r="I88">
        <f>BRPL_EOD!AI88+BRPL_EOD!AJ88</f>
        <v>9.9</v>
      </c>
      <c r="J88">
        <f>BYPL_EOD!AI88+BYPL_EOD!AJ88</f>
        <v>5.62</v>
      </c>
      <c r="K88">
        <f>MES_EOD!AI88+MES_EOD!AJ88</f>
        <v>2.12</v>
      </c>
      <c r="L88">
        <f>NDMC_EOD!AI88+NDMC_EOD!AJ88</f>
        <v>10.61</v>
      </c>
      <c r="M88">
        <f>TPDDL_EOD!AI88+TPDDL_EOD!AJ88</f>
        <v>6.75</v>
      </c>
      <c r="N88">
        <f t="shared" si="6"/>
        <v>35</v>
      </c>
      <c r="O88" s="154">
        <f t="shared" si="7"/>
        <v>0</v>
      </c>
      <c r="P88">
        <v>9.9</v>
      </c>
      <c r="Q88">
        <v>5.62</v>
      </c>
      <c r="R88">
        <v>2.12</v>
      </c>
      <c r="S88">
        <v>10.61</v>
      </c>
      <c r="T88">
        <v>6.75</v>
      </c>
      <c r="U88" s="156">
        <f t="shared" si="8"/>
        <v>35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35</v>
      </c>
      <c r="E89">
        <f>PPCL!P89</f>
        <v>0</v>
      </c>
      <c r="F89">
        <f t="shared" si="10"/>
        <v>187</v>
      </c>
      <c r="G89">
        <f t="shared" si="11"/>
        <v>35</v>
      </c>
      <c r="H89" s="154"/>
      <c r="I89">
        <f>BRPL_EOD!AI89+BRPL_EOD!AJ89</f>
        <v>9.9</v>
      </c>
      <c r="J89">
        <f>BYPL_EOD!AI89+BYPL_EOD!AJ89</f>
        <v>5.62</v>
      </c>
      <c r="K89">
        <f>MES_EOD!AI89+MES_EOD!AJ89</f>
        <v>2.12</v>
      </c>
      <c r="L89">
        <f>NDMC_EOD!AI89+NDMC_EOD!AJ89</f>
        <v>10.61</v>
      </c>
      <c r="M89">
        <f>TPDDL_EOD!AI89+TPDDL_EOD!AJ89</f>
        <v>6.75</v>
      </c>
      <c r="N89">
        <f t="shared" si="6"/>
        <v>35</v>
      </c>
      <c r="O89" s="154">
        <f t="shared" si="7"/>
        <v>0</v>
      </c>
      <c r="P89">
        <v>9.9</v>
      </c>
      <c r="Q89">
        <v>5.62</v>
      </c>
      <c r="R89">
        <v>2.12</v>
      </c>
      <c r="S89">
        <v>10.61</v>
      </c>
      <c r="T89">
        <v>6.75</v>
      </c>
      <c r="U89" s="156">
        <f t="shared" si="8"/>
        <v>35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35</v>
      </c>
      <c r="E90">
        <f>PPCL!P90</f>
        <v>0</v>
      </c>
      <c r="F90">
        <f t="shared" si="10"/>
        <v>187</v>
      </c>
      <c r="G90">
        <f t="shared" si="11"/>
        <v>35</v>
      </c>
      <c r="H90" s="154"/>
      <c r="I90">
        <f>BRPL_EOD!AI90+BRPL_EOD!AJ90</f>
        <v>9.9</v>
      </c>
      <c r="J90">
        <f>BYPL_EOD!AI90+BYPL_EOD!AJ90</f>
        <v>5.62</v>
      </c>
      <c r="K90">
        <f>MES_EOD!AI90+MES_EOD!AJ90</f>
        <v>2.12</v>
      </c>
      <c r="L90">
        <f>NDMC_EOD!AI90+NDMC_EOD!AJ90</f>
        <v>10.61</v>
      </c>
      <c r="M90">
        <f>TPDDL_EOD!AI90+TPDDL_EOD!AJ90</f>
        <v>6.75</v>
      </c>
      <c r="N90">
        <f t="shared" si="6"/>
        <v>35</v>
      </c>
      <c r="O90" s="154">
        <f t="shared" si="7"/>
        <v>0</v>
      </c>
      <c r="P90">
        <v>9.9</v>
      </c>
      <c r="Q90">
        <v>5.62</v>
      </c>
      <c r="R90">
        <v>2.12</v>
      </c>
      <c r="S90">
        <v>10.61</v>
      </c>
      <c r="T90">
        <v>6.75</v>
      </c>
      <c r="U90" s="156">
        <f t="shared" si="8"/>
        <v>35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35</v>
      </c>
      <c r="E91">
        <f>PPCL!P91</f>
        <v>0</v>
      </c>
      <c r="F91">
        <f t="shared" si="10"/>
        <v>187</v>
      </c>
      <c r="G91">
        <f t="shared" si="11"/>
        <v>35</v>
      </c>
      <c r="H91" s="154"/>
      <c r="I91">
        <f>BRPL_EOD!AI91+BRPL_EOD!AJ91</f>
        <v>7.13</v>
      </c>
      <c r="J91">
        <f>BYPL_EOD!AI91+BYPL_EOD!AJ91</f>
        <v>4.08</v>
      </c>
      <c r="K91">
        <f>MES_EOD!AI91+MES_EOD!AJ91</f>
        <v>19.03</v>
      </c>
      <c r="L91">
        <f>NDMC_EOD!AI91+NDMC_EOD!AJ91</f>
        <v>0</v>
      </c>
      <c r="M91">
        <f>TPDDL_EOD!AI91+TPDDL_EOD!AJ91</f>
        <v>4.76</v>
      </c>
      <c r="N91">
        <f t="shared" si="6"/>
        <v>35</v>
      </c>
      <c r="O91" s="154">
        <f t="shared" si="7"/>
        <v>0</v>
      </c>
      <c r="P91">
        <v>7.13</v>
      </c>
      <c r="Q91">
        <v>4.08</v>
      </c>
      <c r="R91">
        <v>19.03</v>
      </c>
      <c r="S91">
        <v>0</v>
      </c>
      <c r="T91">
        <v>4.76</v>
      </c>
      <c r="U91" s="156">
        <f t="shared" si="8"/>
        <v>35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35</v>
      </c>
      <c r="E92">
        <f>PPCL!P92</f>
        <v>0</v>
      </c>
      <c r="F92">
        <f t="shared" si="10"/>
        <v>187</v>
      </c>
      <c r="G92">
        <f t="shared" si="11"/>
        <v>35</v>
      </c>
      <c r="H92" s="154"/>
      <c r="I92">
        <f>BRPL_EOD!AI92+BRPL_EOD!AJ92</f>
        <v>9.9</v>
      </c>
      <c r="J92">
        <f>BYPL_EOD!AI92+BYPL_EOD!AJ92</f>
        <v>5.62</v>
      </c>
      <c r="K92">
        <f>MES_EOD!AI92+MES_EOD!AJ92</f>
        <v>2.12</v>
      </c>
      <c r="L92">
        <f>NDMC_EOD!AI92+NDMC_EOD!AJ92</f>
        <v>10.61</v>
      </c>
      <c r="M92">
        <f>TPDDL_EOD!AI92+TPDDL_EOD!AJ92</f>
        <v>6.75</v>
      </c>
      <c r="N92">
        <f t="shared" si="6"/>
        <v>35</v>
      </c>
      <c r="O92" s="154">
        <f t="shared" si="7"/>
        <v>0</v>
      </c>
      <c r="P92">
        <v>9.9</v>
      </c>
      <c r="Q92">
        <v>5.62</v>
      </c>
      <c r="R92">
        <v>2.12</v>
      </c>
      <c r="S92">
        <v>10.61</v>
      </c>
      <c r="T92">
        <v>6.75</v>
      </c>
      <c r="U92" s="156">
        <f t="shared" si="8"/>
        <v>35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35</v>
      </c>
      <c r="E93">
        <f>PPCL!P93</f>
        <v>0</v>
      </c>
      <c r="F93">
        <f t="shared" si="10"/>
        <v>187</v>
      </c>
      <c r="G93">
        <f t="shared" si="11"/>
        <v>35</v>
      </c>
      <c r="H93" s="154"/>
      <c r="I93">
        <f>BRPL_EOD!AI93+BRPL_EOD!AJ93</f>
        <v>9.9</v>
      </c>
      <c r="J93">
        <f>BYPL_EOD!AI93+BYPL_EOD!AJ93</f>
        <v>5.62</v>
      </c>
      <c r="K93">
        <f>MES_EOD!AI93+MES_EOD!AJ93</f>
        <v>2.12</v>
      </c>
      <c r="L93">
        <f>NDMC_EOD!AI93+NDMC_EOD!AJ93</f>
        <v>10.61</v>
      </c>
      <c r="M93">
        <f>TPDDL_EOD!AI93+TPDDL_EOD!AJ93</f>
        <v>6.75</v>
      </c>
      <c r="N93">
        <f t="shared" si="6"/>
        <v>35</v>
      </c>
      <c r="O93" s="154">
        <f t="shared" si="7"/>
        <v>0</v>
      </c>
      <c r="P93">
        <v>9.9</v>
      </c>
      <c r="Q93">
        <v>5.62</v>
      </c>
      <c r="R93">
        <v>2.12</v>
      </c>
      <c r="S93">
        <v>10.61</v>
      </c>
      <c r="T93">
        <v>6.75</v>
      </c>
      <c r="U93" s="156">
        <f t="shared" si="8"/>
        <v>35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35</v>
      </c>
      <c r="E94">
        <f>PPCL!P94</f>
        <v>0</v>
      </c>
      <c r="F94">
        <f t="shared" si="10"/>
        <v>187</v>
      </c>
      <c r="G94">
        <f t="shared" si="11"/>
        <v>35</v>
      </c>
      <c r="H94" s="154"/>
      <c r="I94">
        <f>BRPL_EOD!AI94+BRPL_EOD!AJ94</f>
        <v>9.9</v>
      </c>
      <c r="J94">
        <f>BYPL_EOD!AI94+BYPL_EOD!AJ94</f>
        <v>5.62</v>
      </c>
      <c r="K94">
        <f>MES_EOD!AI94+MES_EOD!AJ94</f>
        <v>2.12</v>
      </c>
      <c r="L94">
        <f>NDMC_EOD!AI94+NDMC_EOD!AJ94</f>
        <v>10.61</v>
      </c>
      <c r="M94">
        <f>TPDDL_EOD!AI94+TPDDL_EOD!AJ94</f>
        <v>6.75</v>
      </c>
      <c r="N94">
        <f t="shared" si="6"/>
        <v>35</v>
      </c>
      <c r="O94" s="154">
        <f t="shared" si="7"/>
        <v>0</v>
      </c>
      <c r="P94">
        <v>9.9</v>
      </c>
      <c r="Q94">
        <v>5.62</v>
      </c>
      <c r="R94">
        <v>2.12</v>
      </c>
      <c r="S94">
        <v>10.61</v>
      </c>
      <c r="T94">
        <v>6.75</v>
      </c>
      <c r="U94" s="156">
        <f t="shared" si="8"/>
        <v>35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35</v>
      </c>
      <c r="E95">
        <f>PPCL!P95</f>
        <v>0</v>
      </c>
      <c r="F95">
        <f t="shared" si="10"/>
        <v>187</v>
      </c>
      <c r="G95">
        <f t="shared" si="11"/>
        <v>35</v>
      </c>
      <c r="H95" s="154"/>
      <c r="I95">
        <f>BRPL_EOD!AI95+BRPL_EOD!AJ95</f>
        <v>9.9</v>
      </c>
      <c r="J95">
        <f>BYPL_EOD!AI95+BYPL_EOD!AJ95</f>
        <v>5.62</v>
      </c>
      <c r="K95">
        <f>MES_EOD!AI95+MES_EOD!AJ95</f>
        <v>2.12</v>
      </c>
      <c r="L95">
        <f>NDMC_EOD!AI95+NDMC_EOD!AJ95</f>
        <v>10.61</v>
      </c>
      <c r="M95">
        <f>TPDDL_EOD!AI95+TPDDL_EOD!AJ95</f>
        <v>6.75</v>
      </c>
      <c r="N95">
        <f t="shared" si="6"/>
        <v>35</v>
      </c>
      <c r="O95" s="154">
        <f t="shared" si="7"/>
        <v>0</v>
      </c>
      <c r="P95">
        <v>9.9</v>
      </c>
      <c r="Q95">
        <v>5.62</v>
      </c>
      <c r="R95">
        <v>2.12</v>
      </c>
      <c r="S95">
        <v>10.61</v>
      </c>
      <c r="T95">
        <v>6.75</v>
      </c>
      <c r="U95" s="156">
        <f t="shared" si="8"/>
        <v>35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35</v>
      </c>
      <c r="E96">
        <f>PPCL!P96</f>
        <v>0</v>
      </c>
      <c r="F96">
        <f t="shared" si="10"/>
        <v>187</v>
      </c>
      <c r="G96">
        <f t="shared" si="11"/>
        <v>35</v>
      </c>
      <c r="H96" s="154"/>
      <c r="I96">
        <f>BRPL_EOD!AI96+BRPL_EOD!AJ96</f>
        <v>9.9</v>
      </c>
      <c r="J96">
        <f>BYPL_EOD!AI96+BYPL_EOD!AJ96</f>
        <v>5.62</v>
      </c>
      <c r="K96">
        <f>MES_EOD!AI96+MES_EOD!AJ96</f>
        <v>2.12</v>
      </c>
      <c r="L96">
        <f>NDMC_EOD!AI96+NDMC_EOD!AJ96</f>
        <v>10.61</v>
      </c>
      <c r="M96">
        <f>TPDDL_EOD!AI96+TPDDL_EOD!AJ96</f>
        <v>6.75</v>
      </c>
      <c r="N96">
        <f t="shared" si="6"/>
        <v>35</v>
      </c>
      <c r="O96" s="154">
        <f t="shared" si="7"/>
        <v>0</v>
      </c>
      <c r="P96">
        <v>9.9</v>
      </c>
      <c r="Q96">
        <v>5.62</v>
      </c>
      <c r="R96">
        <v>2.12</v>
      </c>
      <c r="S96">
        <v>10.61</v>
      </c>
      <c r="T96">
        <v>6.75</v>
      </c>
      <c r="U96" s="156">
        <f t="shared" si="8"/>
        <v>35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35</v>
      </c>
      <c r="E97">
        <f>PPCL!P97</f>
        <v>0</v>
      </c>
      <c r="F97">
        <f t="shared" si="10"/>
        <v>187</v>
      </c>
      <c r="G97">
        <f t="shared" si="11"/>
        <v>35</v>
      </c>
      <c r="H97" s="154"/>
      <c r="I97">
        <f>BRPL_EOD!AI97+BRPL_EOD!AJ97</f>
        <v>7.47</v>
      </c>
      <c r="J97">
        <f>BYPL_EOD!AI97+BYPL_EOD!AJ97</f>
        <v>4.28</v>
      </c>
      <c r="K97">
        <f>MES_EOD!AI97+MES_EOD!AJ97</f>
        <v>18.27</v>
      </c>
      <c r="L97">
        <f>NDMC_EOD!AI97+NDMC_EOD!AJ97</f>
        <v>0</v>
      </c>
      <c r="M97">
        <f>TPDDL_EOD!AI97+TPDDL_EOD!AJ97</f>
        <v>4.9800000000000004</v>
      </c>
      <c r="N97">
        <f t="shared" si="6"/>
        <v>35</v>
      </c>
      <c r="O97" s="154">
        <f t="shared" si="7"/>
        <v>0</v>
      </c>
      <c r="P97">
        <v>7.47</v>
      </c>
      <c r="Q97">
        <v>4.28</v>
      </c>
      <c r="R97">
        <v>18.27</v>
      </c>
      <c r="S97">
        <v>0</v>
      </c>
      <c r="T97">
        <v>4.9800000000000004</v>
      </c>
      <c r="U97" s="156">
        <f t="shared" si="8"/>
        <v>35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35</v>
      </c>
      <c r="E98">
        <f>PPCL!P98</f>
        <v>0</v>
      </c>
      <c r="F98">
        <f t="shared" si="10"/>
        <v>187</v>
      </c>
      <c r="G98">
        <f t="shared" si="11"/>
        <v>35</v>
      </c>
      <c r="H98" s="154"/>
      <c r="I98">
        <f>BRPL_EOD!AI98+BRPL_EOD!AJ98</f>
        <v>9.9</v>
      </c>
      <c r="J98">
        <f>BYPL_EOD!AI98+BYPL_EOD!AJ98</f>
        <v>5.62</v>
      </c>
      <c r="K98">
        <f>MES_EOD!AI98+MES_EOD!AJ98</f>
        <v>2.12</v>
      </c>
      <c r="L98">
        <f>NDMC_EOD!AI98+NDMC_EOD!AJ98</f>
        <v>10.61</v>
      </c>
      <c r="M98">
        <f>TPDDL_EOD!AI98+TPDDL_EOD!AJ98</f>
        <v>6.75</v>
      </c>
      <c r="N98">
        <f t="shared" si="6"/>
        <v>35</v>
      </c>
      <c r="O98" s="154">
        <f t="shared" si="7"/>
        <v>0</v>
      </c>
      <c r="P98">
        <v>9.9</v>
      </c>
      <c r="Q98">
        <v>5.62</v>
      </c>
      <c r="R98">
        <v>2.12</v>
      </c>
      <c r="S98">
        <v>10.61</v>
      </c>
      <c r="T98">
        <v>6.75</v>
      </c>
      <c r="U98" s="156">
        <f t="shared" si="8"/>
        <v>35</v>
      </c>
      <c r="V98" s="154">
        <f t="shared" si="9"/>
        <v>0</v>
      </c>
    </row>
    <row r="99" spans="1:22">
      <c r="A99" s="156" t="s">
        <v>350</v>
      </c>
      <c r="B99" s="156">
        <f>SUM(B3:B98)/4000</f>
        <v>4.49</v>
      </c>
      <c r="C99" s="156">
        <f t="shared" ref="C99:U99" si="12">SUM(C3:C98)/4000</f>
        <v>0</v>
      </c>
      <c r="D99" s="156">
        <f t="shared" si="12"/>
        <v>0.79025000000000001</v>
      </c>
      <c r="E99" s="156">
        <f t="shared" si="12"/>
        <v>0</v>
      </c>
      <c r="F99" s="156">
        <f t="shared" si="12"/>
        <v>4.49</v>
      </c>
      <c r="G99" s="156">
        <f t="shared" si="12"/>
        <v>0.79025000000000001</v>
      </c>
      <c r="H99" s="156"/>
      <c r="I99" s="156">
        <f t="shared" si="12"/>
        <v>0.22346749999999974</v>
      </c>
      <c r="J99" s="156">
        <f t="shared" si="12"/>
        <v>0.14480999999999988</v>
      </c>
      <c r="K99" s="156">
        <f t="shared" si="12"/>
        <v>5.35075E-2</v>
      </c>
      <c r="L99" s="156">
        <f t="shared" si="12"/>
        <v>0.21700500000000025</v>
      </c>
      <c r="M99" s="156">
        <f t="shared" si="12"/>
        <v>0.15147500000000008</v>
      </c>
      <c r="N99" s="156">
        <f t="shared" si="12"/>
        <v>0.79026500000000033</v>
      </c>
      <c r="O99" s="156">
        <f t="shared" si="12"/>
        <v>-1.499999999999968E-5</v>
      </c>
      <c r="P99" s="156">
        <f t="shared" si="12"/>
        <v>0.22346324491247696</v>
      </c>
      <c r="Q99" s="156">
        <f t="shared" si="12"/>
        <v>0.14480438318299563</v>
      </c>
      <c r="R99" s="156">
        <f t="shared" si="12"/>
        <v>5.3507117373319535E-2</v>
      </c>
      <c r="S99" s="156">
        <f t="shared" si="12"/>
        <v>0.21700309203722876</v>
      </c>
      <c r="T99" s="156">
        <f t="shared" si="12"/>
        <v>0.15147216249397893</v>
      </c>
      <c r="U99" s="156">
        <f t="shared" si="12"/>
        <v>0.79025000000000001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35.6</v>
      </c>
      <c r="E3">
        <f>GT!N3</f>
        <v>0</v>
      </c>
      <c r="F3">
        <f>B3+C3</f>
        <v>72</v>
      </c>
      <c r="G3">
        <f>D3+E3-X3</f>
        <v>35.6</v>
      </c>
      <c r="H3" s="154"/>
      <c r="I3">
        <f>BRPL_EOD!AC3+BRPL_EOD!AD3</f>
        <v>13.87</v>
      </c>
      <c r="J3">
        <f>BYPL_EOD!AC3+BYPL_EOD!AD3</f>
        <v>7.59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35.54</v>
      </c>
      <c r="O3" s="154">
        <f t="shared" ref="O3:O66" si="1">G3-N3</f>
        <v>6.0000000000002274E-2</v>
      </c>
      <c r="P3">
        <v>13.893415869442881</v>
      </c>
      <c r="Q3">
        <v>7.6028137310073163</v>
      </c>
      <c r="R3">
        <v>0</v>
      </c>
      <c r="S3">
        <v>2.0835115362971304</v>
      </c>
      <c r="T3">
        <v>12.020258863252673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72</v>
      </c>
      <c r="G4">
        <f t="shared" ref="G4:G67" si="5">D4+E4-X4</f>
        <v>35.6</v>
      </c>
      <c r="H4" s="154"/>
      <c r="I4">
        <f>BRPL_EOD!AC4+BRPL_EOD!AD4</f>
        <v>13.87</v>
      </c>
      <c r="J4">
        <f>BYPL_EOD!AC4+BYPL_EOD!AD4</f>
        <v>7.59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35.54</v>
      </c>
      <c r="O4" s="154">
        <f t="shared" si="1"/>
        <v>6.0000000000002274E-2</v>
      </c>
      <c r="P4">
        <v>13.893415869442881</v>
      </c>
      <c r="Q4">
        <v>7.6028137310073163</v>
      </c>
      <c r="R4">
        <v>0</v>
      </c>
      <c r="S4">
        <v>2.0835115362971304</v>
      </c>
      <c r="T4">
        <v>12.020258863252673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54"/>
      <c r="I5">
        <f>BRPL_EOD!AC5+BRPL_EOD!AD5</f>
        <v>13.87</v>
      </c>
      <c r="J5">
        <f>BYPL_EOD!AC5+BYPL_EOD!AD5</f>
        <v>7.59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35.54</v>
      </c>
      <c r="O5" s="154">
        <f t="shared" si="1"/>
        <v>6.0000000000002274E-2</v>
      </c>
      <c r="P5">
        <v>13.893415869442881</v>
      </c>
      <c r="Q5">
        <v>7.6028137310073163</v>
      </c>
      <c r="R5">
        <v>0</v>
      </c>
      <c r="S5">
        <v>2.0835115362971304</v>
      </c>
      <c r="T5">
        <v>12.020258863252673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54"/>
      <c r="I6">
        <f>BRPL_EOD!AC6+BRPL_EOD!AD6</f>
        <v>13.87</v>
      </c>
      <c r="J6">
        <f>BYPL_EOD!AC6+BYPL_EOD!AD6</f>
        <v>7.59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35.54</v>
      </c>
      <c r="O6" s="154">
        <f t="shared" si="1"/>
        <v>6.0000000000002274E-2</v>
      </c>
      <c r="P6">
        <v>13.893415869442881</v>
      </c>
      <c r="Q6">
        <v>7.6028137310073163</v>
      </c>
      <c r="R6">
        <v>0</v>
      </c>
      <c r="S6">
        <v>2.0835115362971304</v>
      </c>
      <c r="T6">
        <v>12.020258863252673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54"/>
      <c r="I7">
        <f>BRPL_EOD!AC7+BRPL_EOD!AD7</f>
        <v>13.87</v>
      </c>
      <c r="J7">
        <f>BYPL_EOD!AC7+BYPL_EOD!AD7</f>
        <v>7.59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35.54</v>
      </c>
      <c r="O7" s="154">
        <f t="shared" si="1"/>
        <v>6.0000000000002274E-2</v>
      </c>
      <c r="P7">
        <v>13.893415869442881</v>
      </c>
      <c r="Q7">
        <v>7.6028137310073163</v>
      </c>
      <c r="R7">
        <v>0</v>
      </c>
      <c r="S7">
        <v>2.0835115362971304</v>
      </c>
      <c r="T7">
        <v>12.020258863252673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54"/>
      <c r="I8">
        <f>BRPL_EOD!AC8+BRPL_EOD!AD8</f>
        <v>13.87</v>
      </c>
      <c r="J8">
        <f>BYPL_EOD!AC8+BYPL_EOD!AD8</f>
        <v>7.59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35.54</v>
      </c>
      <c r="O8" s="154">
        <f t="shared" si="1"/>
        <v>6.0000000000002274E-2</v>
      </c>
      <c r="P8">
        <v>13.893415869442881</v>
      </c>
      <c r="Q8">
        <v>7.6028137310073163</v>
      </c>
      <c r="R8">
        <v>0</v>
      </c>
      <c r="S8">
        <v>2.0835115362971304</v>
      </c>
      <c r="T8">
        <v>12.020258863252673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54"/>
      <c r="I9">
        <f>BRPL_EOD!AC9+BRPL_EOD!AD9</f>
        <v>13.87</v>
      </c>
      <c r="J9">
        <f>BYPL_EOD!AC9+BYPL_EOD!AD9</f>
        <v>7.59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35.54</v>
      </c>
      <c r="O9" s="154">
        <f t="shared" si="1"/>
        <v>6.0000000000002274E-2</v>
      </c>
      <c r="P9">
        <v>13.893415869442881</v>
      </c>
      <c r="Q9">
        <v>7.6028137310073163</v>
      </c>
      <c r="R9">
        <v>0</v>
      </c>
      <c r="S9">
        <v>2.0835115362971304</v>
      </c>
      <c r="T9">
        <v>12.020258863252673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54"/>
      <c r="I10">
        <f>BRPL_EOD!AC10+BRPL_EOD!AD10</f>
        <v>13.87</v>
      </c>
      <c r="J10">
        <f>BYPL_EOD!AC10+BYPL_EOD!AD10</f>
        <v>7.59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35.54</v>
      </c>
      <c r="O10" s="154">
        <f t="shared" si="1"/>
        <v>6.0000000000002274E-2</v>
      </c>
      <c r="P10">
        <v>13.893415869442881</v>
      </c>
      <c r="Q10">
        <v>7.6028137310073163</v>
      </c>
      <c r="R10">
        <v>0</v>
      </c>
      <c r="S10">
        <v>2.0835115362971304</v>
      </c>
      <c r="T10">
        <v>12.020258863252673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54"/>
      <c r="I11">
        <f>BRPL_EOD!AC11+BRPL_EOD!AD11</f>
        <v>13.87</v>
      </c>
      <c r="J11">
        <f>BYPL_EOD!AC11+BYPL_EOD!AD11</f>
        <v>7.59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35.54</v>
      </c>
      <c r="O11" s="154">
        <f t="shared" si="1"/>
        <v>6.0000000000002274E-2</v>
      </c>
      <c r="P11">
        <v>13.893415869442881</v>
      </c>
      <c r="Q11">
        <v>7.6028137310073163</v>
      </c>
      <c r="R11">
        <v>0</v>
      </c>
      <c r="S11">
        <v>2.0835115362971304</v>
      </c>
      <c r="T11">
        <v>12.020258863252673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54"/>
      <c r="I12">
        <f>BRPL_EOD!AC12+BRPL_EOD!AD12</f>
        <v>13.22</v>
      </c>
      <c r="J12">
        <f>BYPL_EOD!AC12+BYPL_EOD!AD12</f>
        <v>7.24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34.54</v>
      </c>
      <c r="O12" s="154">
        <f t="shared" si="1"/>
        <v>6.0000000000002274E-2</v>
      </c>
      <c r="P12">
        <v>13.24296467863347</v>
      </c>
      <c r="Q12">
        <v>7.2525767226404172</v>
      </c>
      <c r="R12">
        <v>0</v>
      </c>
      <c r="S12">
        <v>2.0836132020845399</v>
      </c>
      <c r="T12">
        <v>12.020845396641576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54"/>
      <c r="I13">
        <f>BRPL_EOD!AC13+BRPL_EOD!AD13</f>
        <v>13.22</v>
      </c>
      <c r="J13">
        <f>BYPL_EOD!AC13+BYPL_EOD!AD13</f>
        <v>7.24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34.54</v>
      </c>
      <c r="O13" s="154">
        <f t="shared" si="1"/>
        <v>6.0000000000002274E-2</v>
      </c>
      <c r="P13">
        <v>13.24296467863347</v>
      </c>
      <c r="Q13">
        <v>7.2525767226404172</v>
      </c>
      <c r="R13">
        <v>0</v>
      </c>
      <c r="S13">
        <v>2.0836132020845399</v>
      </c>
      <c r="T13">
        <v>12.020845396641576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54"/>
      <c r="I14">
        <f>BRPL_EOD!AC14+BRPL_EOD!AD14</f>
        <v>13.22</v>
      </c>
      <c r="J14">
        <f>BYPL_EOD!AC14+BYPL_EOD!AD14</f>
        <v>7.24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34.54</v>
      </c>
      <c r="O14" s="154">
        <f t="shared" si="1"/>
        <v>6.0000000000002274E-2</v>
      </c>
      <c r="P14">
        <v>13.24296467863347</v>
      </c>
      <c r="Q14">
        <v>7.2525767226404172</v>
      </c>
      <c r="R14">
        <v>0</v>
      </c>
      <c r="S14">
        <v>2.0836132020845399</v>
      </c>
      <c r="T14">
        <v>12.020845396641576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54"/>
      <c r="I15">
        <f>BRPL_EOD!AC15+BRPL_EOD!AD15</f>
        <v>13.22</v>
      </c>
      <c r="J15">
        <f>BYPL_EOD!AC15+BYPL_EOD!AD15</f>
        <v>7.24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34.54</v>
      </c>
      <c r="O15" s="154">
        <f t="shared" si="1"/>
        <v>6.0000000000002274E-2</v>
      </c>
      <c r="P15">
        <v>13.24296467863347</v>
      </c>
      <c r="Q15">
        <v>7.2525767226404172</v>
      </c>
      <c r="R15">
        <v>0</v>
      </c>
      <c r="S15">
        <v>2.0836132020845399</v>
      </c>
      <c r="T15">
        <v>12.020845396641576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54"/>
      <c r="I16">
        <f>BRPL_EOD!AC16+BRPL_EOD!AD16</f>
        <v>11.64</v>
      </c>
      <c r="J16">
        <f>BYPL_EOD!AC16+BYPL_EOD!AD16</f>
        <v>9.26</v>
      </c>
      <c r="K16">
        <f>MES_EOD!AC16+MES_EOD!AD16</f>
        <v>0</v>
      </c>
      <c r="L16">
        <f>NDMC_EOD!AC16+NDMC_EOD!AD16</f>
        <v>2.0099999999999998</v>
      </c>
      <c r="M16">
        <f>TPDDL_EOD!AC16+TPDDL_EOD!AD16</f>
        <v>11.64</v>
      </c>
      <c r="N16">
        <f t="shared" si="0"/>
        <v>34.549999999999997</v>
      </c>
      <c r="O16" s="154">
        <f t="shared" si="1"/>
        <v>5.0000000000004263E-2</v>
      </c>
      <c r="P16">
        <v>11.656845151953693</v>
      </c>
      <c r="Q16">
        <v>9.273400868306803</v>
      </c>
      <c r="R16">
        <v>0</v>
      </c>
      <c r="S16">
        <v>2.0129088277858176</v>
      </c>
      <c r="T16">
        <v>11.656845151953693</v>
      </c>
      <c r="U16" s="156">
        <f t="shared" si="2"/>
        <v>34.600000000000009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54"/>
      <c r="I17">
        <f>BRPL_EOD!AC17+BRPL_EOD!AD17</f>
        <v>12.87</v>
      </c>
      <c r="J17">
        <f>BYPL_EOD!AC17+BYPL_EOD!AD17</f>
        <v>7.59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34.54</v>
      </c>
      <c r="O17" s="154">
        <f t="shared" si="1"/>
        <v>6.0000000000002274E-2</v>
      </c>
      <c r="P17">
        <v>12.89235668789809</v>
      </c>
      <c r="Q17">
        <v>7.6031847133757964</v>
      </c>
      <c r="R17">
        <v>0</v>
      </c>
      <c r="S17">
        <v>2.0836132020845399</v>
      </c>
      <c r="T17">
        <v>12.020845396641576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54"/>
      <c r="I18">
        <f>BRPL_EOD!AC18+BRPL_EOD!AD18</f>
        <v>12.87</v>
      </c>
      <c r="J18">
        <f>BYPL_EOD!AC18+BYPL_EOD!AD18</f>
        <v>7.59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34.54</v>
      </c>
      <c r="O18" s="154">
        <f t="shared" si="1"/>
        <v>6.0000000000002274E-2</v>
      </c>
      <c r="P18">
        <v>12.89235668789809</v>
      </c>
      <c r="Q18">
        <v>7.6031847133757964</v>
      </c>
      <c r="R18">
        <v>0</v>
      </c>
      <c r="S18">
        <v>2.0836132020845399</v>
      </c>
      <c r="T18">
        <v>12.020845396641576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54"/>
      <c r="I19">
        <f>BRPL_EOD!AC19+BRPL_EOD!AD19</f>
        <v>12.87</v>
      </c>
      <c r="J19">
        <f>BYPL_EOD!AC19+BYPL_EOD!AD19</f>
        <v>7.59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34.54</v>
      </c>
      <c r="O19" s="154">
        <f t="shared" si="1"/>
        <v>6.0000000000002274E-2</v>
      </c>
      <c r="P19">
        <v>12.89235668789809</v>
      </c>
      <c r="Q19">
        <v>7.6031847133757964</v>
      </c>
      <c r="R19">
        <v>0</v>
      </c>
      <c r="S19">
        <v>2.0836132020845399</v>
      </c>
      <c r="T19">
        <v>12.020845396641576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54"/>
      <c r="I20">
        <f>BRPL_EOD!AC20+BRPL_EOD!AD20</f>
        <v>12.87</v>
      </c>
      <c r="J20">
        <f>BYPL_EOD!AC20+BYPL_EOD!AD20</f>
        <v>7.59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34.54</v>
      </c>
      <c r="O20" s="154">
        <f t="shared" si="1"/>
        <v>6.0000000000002274E-2</v>
      </c>
      <c r="P20">
        <v>12.89235668789809</v>
      </c>
      <c r="Q20">
        <v>7.6031847133757964</v>
      </c>
      <c r="R20">
        <v>0</v>
      </c>
      <c r="S20">
        <v>2.0836132020845399</v>
      </c>
      <c r="T20">
        <v>12.020845396641576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54"/>
      <c r="I21">
        <f>BRPL_EOD!AC21+BRPL_EOD!AD21</f>
        <v>12.87</v>
      </c>
      <c r="J21">
        <f>BYPL_EOD!AC21+BYPL_EOD!AD21</f>
        <v>7.59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34.54</v>
      </c>
      <c r="O21" s="154">
        <f t="shared" si="1"/>
        <v>6.0000000000002274E-2</v>
      </c>
      <c r="P21">
        <v>12.89235668789809</v>
      </c>
      <c r="Q21">
        <v>7.6031847133757964</v>
      </c>
      <c r="R21">
        <v>0</v>
      </c>
      <c r="S21">
        <v>2.0836132020845399</v>
      </c>
      <c r="T21">
        <v>12.020845396641576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54"/>
      <c r="I22">
        <f>BRPL_EOD!AC22+BRPL_EOD!AD22</f>
        <v>12.87</v>
      </c>
      <c r="J22">
        <f>BYPL_EOD!AC22+BYPL_EOD!AD22</f>
        <v>7.59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34.54</v>
      </c>
      <c r="O22" s="154">
        <f t="shared" si="1"/>
        <v>6.0000000000002274E-2</v>
      </c>
      <c r="P22">
        <v>12.89235668789809</v>
      </c>
      <c r="Q22">
        <v>7.6031847133757964</v>
      </c>
      <c r="R22">
        <v>0</v>
      </c>
      <c r="S22">
        <v>2.0836132020845399</v>
      </c>
      <c r="T22">
        <v>12.020845396641576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54"/>
      <c r="I23">
        <f>BRPL_EOD!AC23+BRPL_EOD!AD23</f>
        <v>12.87</v>
      </c>
      <c r="J23">
        <f>BYPL_EOD!AC23+BYPL_EOD!AD23</f>
        <v>7.59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34.54</v>
      </c>
      <c r="O23" s="154">
        <f t="shared" si="1"/>
        <v>6.0000000000002274E-2</v>
      </c>
      <c r="P23">
        <v>12.89235668789809</v>
      </c>
      <c r="Q23">
        <v>7.6031847133757964</v>
      </c>
      <c r="R23">
        <v>0</v>
      </c>
      <c r="S23">
        <v>2.0836132020845399</v>
      </c>
      <c r="T23">
        <v>12.020845396641576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54"/>
      <c r="I24">
        <f>BRPL_EOD!AC24+BRPL_EOD!AD24</f>
        <v>12.87</v>
      </c>
      <c r="J24">
        <f>BYPL_EOD!AC24+BYPL_EOD!AD24</f>
        <v>7.59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34.54</v>
      </c>
      <c r="O24" s="154">
        <f t="shared" si="1"/>
        <v>6.0000000000002274E-2</v>
      </c>
      <c r="P24">
        <v>12.89235668789809</v>
      </c>
      <c r="Q24">
        <v>7.6031847133757964</v>
      </c>
      <c r="R24">
        <v>0</v>
      </c>
      <c r="S24">
        <v>2.0836132020845399</v>
      </c>
      <c r="T24">
        <v>12.020845396641576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54"/>
      <c r="I25">
        <f>BRPL_EOD!AC25+BRPL_EOD!AD25</f>
        <v>12.87</v>
      </c>
      <c r="J25">
        <f>BYPL_EOD!AC25+BYPL_EOD!AD25</f>
        <v>7.59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34.54</v>
      </c>
      <c r="O25" s="154">
        <f t="shared" si="1"/>
        <v>6.0000000000002274E-2</v>
      </c>
      <c r="P25">
        <v>12.89235668789809</v>
      </c>
      <c r="Q25">
        <v>7.6031847133757964</v>
      </c>
      <c r="R25">
        <v>0</v>
      </c>
      <c r="S25">
        <v>2.0836132020845399</v>
      </c>
      <c r="T25">
        <v>12.020845396641576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54"/>
      <c r="I26">
        <f>BRPL_EOD!AC26+BRPL_EOD!AD26</f>
        <v>12.87</v>
      </c>
      <c r="J26">
        <f>BYPL_EOD!AC26+BYPL_EOD!AD26</f>
        <v>7.59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34.54</v>
      </c>
      <c r="O26" s="154">
        <f t="shared" si="1"/>
        <v>6.0000000000002274E-2</v>
      </c>
      <c r="P26">
        <v>12.89235668789809</v>
      </c>
      <c r="Q26">
        <v>7.6031847133757964</v>
      </c>
      <c r="R26">
        <v>0</v>
      </c>
      <c r="S26">
        <v>2.0836132020845399</v>
      </c>
      <c r="T26">
        <v>12.020845396641576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54"/>
      <c r="I27">
        <f>BRPL_EOD!AC27+BRPL_EOD!AD27</f>
        <v>12.87</v>
      </c>
      <c r="J27">
        <f>BYPL_EOD!AC27+BYPL_EOD!AD27</f>
        <v>7.59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34.54</v>
      </c>
      <c r="O27" s="154">
        <f t="shared" si="1"/>
        <v>6.0000000000002274E-2</v>
      </c>
      <c r="P27">
        <v>12.89235668789809</v>
      </c>
      <c r="Q27">
        <v>7.6031847133757964</v>
      </c>
      <c r="R27">
        <v>0</v>
      </c>
      <c r="S27">
        <v>2.0836132020845399</v>
      </c>
      <c r="T27">
        <v>12.020845396641576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54"/>
      <c r="I28">
        <f>BRPL_EOD!AC28+BRPL_EOD!AD28</f>
        <v>13.87</v>
      </c>
      <c r="J28">
        <f>BYPL_EOD!AC28+BYPL_EOD!AD28</f>
        <v>7.59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35.54</v>
      </c>
      <c r="O28" s="154">
        <f t="shared" si="1"/>
        <v>6.0000000000002274E-2</v>
      </c>
      <c r="P28">
        <v>13.893415869442881</v>
      </c>
      <c r="Q28">
        <v>7.6028137310073163</v>
      </c>
      <c r="R28">
        <v>0</v>
      </c>
      <c r="S28">
        <v>2.0835115362971304</v>
      </c>
      <c r="T28">
        <v>12.020258863252673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54"/>
      <c r="I29">
        <f>BRPL_EOD!AC29+BRPL_EOD!AD29</f>
        <v>13.87</v>
      </c>
      <c r="J29">
        <f>BYPL_EOD!AC29+BYPL_EOD!AD29</f>
        <v>7.59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35.54</v>
      </c>
      <c r="O29" s="154">
        <f t="shared" si="1"/>
        <v>6.0000000000002274E-2</v>
      </c>
      <c r="P29">
        <v>13.893415869442881</v>
      </c>
      <c r="Q29">
        <v>7.6028137310073163</v>
      </c>
      <c r="R29">
        <v>0</v>
      </c>
      <c r="S29">
        <v>2.0835115362971304</v>
      </c>
      <c r="T29">
        <v>12.020258863252673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54"/>
      <c r="I30">
        <f>BRPL_EOD!AC30+BRPL_EOD!AD30</f>
        <v>13.87</v>
      </c>
      <c r="J30">
        <f>BYPL_EOD!AC30+BYPL_EOD!AD30</f>
        <v>7.59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35.54</v>
      </c>
      <c r="O30" s="154">
        <f t="shared" si="1"/>
        <v>6.0000000000002274E-2</v>
      </c>
      <c r="P30">
        <v>13.893415869442881</v>
      </c>
      <c r="Q30">
        <v>7.6028137310073163</v>
      </c>
      <c r="R30">
        <v>0</v>
      </c>
      <c r="S30">
        <v>2.0835115362971304</v>
      </c>
      <c r="T30">
        <v>12.020258863252673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35.6</v>
      </c>
      <c r="E31">
        <f>GT!N31</f>
        <v>0</v>
      </c>
      <c r="F31">
        <f t="shared" si="4"/>
        <v>72</v>
      </c>
      <c r="G31">
        <f t="shared" si="5"/>
        <v>35.6</v>
      </c>
      <c r="H31" s="154"/>
      <c r="I31">
        <f>BRPL_EOD!AC31+BRPL_EOD!AD31</f>
        <v>13.87</v>
      </c>
      <c r="J31">
        <f>BYPL_EOD!AC31+BYPL_EOD!AD31</f>
        <v>7.59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35.54</v>
      </c>
      <c r="O31" s="154">
        <f t="shared" si="1"/>
        <v>6.0000000000002274E-2</v>
      </c>
      <c r="P31">
        <v>13.893415869442881</v>
      </c>
      <c r="Q31">
        <v>7.6028137310073163</v>
      </c>
      <c r="R31">
        <v>0</v>
      </c>
      <c r="S31">
        <v>2.0835115362971304</v>
      </c>
      <c r="T31">
        <v>12.020258863252673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35.6</v>
      </c>
      <c r="E32">
        <f>GT!N32</f>
        <v>0</v>
      </c>
      <c r="F32">
        <f t="shared" si="4"/>
        <v>72</v>
      </c>
      <c r="G32">
        <f t="shared" si="5"/>
        <v>35.6</v>
      </c>
      <c r="H32" s="154"/>
      <c r="I32">
        <f>BRPL_EOD!AC32+BRPL_EOD!AD32</f>
        <v>13.87</v>
      </c>
      <c r="J32">
        <f>BYPL_EOD!AC32+BYPL_EOD!AD32</f>
        <v>7.59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35.54</v>
      </c>
      <c r="O32" s="154">
        <f t="shared" si="1"/>
        <v>6.0000000000002274E-2</v>
      </c>
      <c r="P32">
        <v>13.893415869442881</v>
      </c>
      <c r="Q32">
        <v>7.6028137310073163</v>
      </c>
      <c r="R32">
        <v>0</v>
      </c>
      <c r="S32">
        <v>2.0835115362971304</v>
      </c>
      <c r="T32">
        <v>12.020258863252673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35.6</v>
      </c>
      <c r="E33">
        <f>GT!N33</f>
        <v>0</v>
      </c>
      <c r="F33">
        <f t="shared" si="4"/>
        <v>72</v>
      </c>
      <c r="G33">
        <f t="shared" si="5"/>
        <v>35.6</v>
      </c>
      <c r="H33" s="154"/>
      <c r="I33">
        <f>BRPL_EOD!AC33+BRPL_EOD!AD33</f>
        <v>13.87</v>
      </c>
      <c r="J33">
        <f>BYPL_EOD!AC33+BYPL_EOD!AD33</f>
        <v>7.59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35.54</v>
      </c>
      <c r="O33" s="154">
        <f t="shared" si="1"/>
        <v>6.0000000000002274E-2</v>
      </c>
      <c r="P33">
        <v>13.893415869442881</v>
      </c>
      <c r="Q33">
        <v>7.6028137310073163</v>
      </c>
      <c r="R33">
        <v>0</v>
      </c>
      <c r="S33">
        <v>2.0835115362971304</v>
      </c>
      <c r="T33">
        <v>12.020258863252673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35.6</v>
      </c>
      <c r="E34">
        <f>GT!N34</f>
        <v>0</v>
      </c>
      <c r="F34">
        <f t="shared" si="4"/>
        <v>72</v>
      </c>
      <c r="G34">
        <f t="shared" si="5"/>
        <v>35.6</v>
      </c>
      <c r="H34" s="154"/>
      <c r="I34">
        <f>BRPL_EOD!AC34+BRPL_EOD!AD34</f>
        <v>13.87</v>
      </c>
      <c r="J34">
        <f>BYPL_EOD!AC34+BYPL_EOD!AD34</f>
        <v>7.59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35.54</v>
      </c>
      <c r="O34" s="154">
        <f t="shared" si="1"/>
        <v>6.0000000000002274E-2</v>
      </c>
      <c r="P34">
        <v>13.893415869442881</v>
      </c>
      <c r="Q34">
        <v>7.6028137310073163</v>
      </c>
      <c r="R34">
        <v>0</v>
      </c>
      <c r="S34">
        <v>2.0835115362971304</v>
      </c>
      <c r="T34">
        <v>12.020258863252673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54"/>
      <c r="I35">
        <f>BRPL_EOD!AC35+BRPL_EOD!AD35</f>
        <v>12.87</v>
      </c>
      <c r="J35">
        <f>BYPL_EOD!AC35+BYPL_EOD!AD35</f>
        <v>7.59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34.54</v>
      </c>
      <c r="O35" s="154">
        <f t="shared" si="1"/>
        <v>6.0000000000002274E-2</v>
      </c>
      <c r="P35">
        <v>12.89235668789809</v>
      </c>
      <c r="Q35">
        <v>7.6031847133757964</v>
      </c>
      <c r="R35">
        <v>0</v>
      </c>
      <c r="S35">
        <v>2.0836132020845399</v>
      </c>
      <c r="T35">
        <v>12.020845396641576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54"/>
      <c r="I36">
        <f>BRPL_EOD!AC36+BRPL_EOD!AD36</f>
        <v>12.87</v>
      </c>
      <c r="J36">
        <f>BYPL_EOD!AC36+BYPL_EOD!AD36</f>
        <v>7.59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34.54</v>
      </c>
      <c r="O36" s="154">
        <f t="shared" si="1"/>
        <v>6.0000000000002274E-2</v>
      </c>
      <c r="P36">
        <v>12.89235668789809</v>
      </c>
      <c r="Q36">
        <v>7.6031847133757964</v>
      </c>
      <c r="R36">
        <v>0</v>
      </c>
      <c r="S36">
        <v>2.0836132020845399</v>
      </c>
      <c r="T36">
        <v>12.020845396641576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54"/>
      <c r="I37">
        <f>BRPL_EOD!AC37+BRPL_EOD!AD37</f>
        <v>12.87</v>
      </c>
      <c r="J37">
        <f>BYPL_EOD!AC37+BYPL_EOD!AD37</f>
        <v>7.59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34.54</v>
      </c>
      <c r="O37" s="154">
        <f t="shared" si="1"/>
        <v>6.0000000000002274E-2</v>
      </c>
      <c r="P37">
        <v>12.89235668789809</v>
      </c>
      <c r="Q37">
        <v>7.6031847133757964</v>
      </c>
      <c r="R37">
        <v>0</v>
      </c>
      <c r="S37">
        <v>2.0836132020845399</v>
      </c>
      <c r="T37">
        <v>12.020845396641576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54"/>
      <c r="I38">
        <f>BRPL_EOD!AC38+BRPL_EOD!AD38</f>
        <v>12.87</v>
      </c>
      <c r="J38">
        <f>BYPL_EOD!AC38+BYPL_EOD!AD38</f>
        <v>7.59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34.54</v>
      </c>
      <c r="O38" s="154">
        <f t="shared" si="1"/>
        <v>6.0000000000002274E-2</v>
      </c>
      <c r="P38">
        <v>12.89235668789809</v>
      </c>
      <c r="Q38">
        <v>7.6031847133757964</v>
      </c>
      <c r="R38">
        <v>0</v>
      </c>
      <c r="S38">
        <v>2.0836132020845399</v>
      </c>
      <c r="T38">
        <v>12.020845396641576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54"/>
      <c r="I39">
        <f>BRPL_EOD!AC39+BRPL_EOD!AD39</f>
        <v>12.87</v>
      </c>
      <c r="J39">
        <f>BYPL_EOD!AC39+BYPL_EOD!AD39</f>
        <v>7.59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34.54</v>
      </c>
      <c r="O39" s="154">
        <f t="shared" si="1"/>
        <v>-0.24000000000000199</v>
      </c>
      <c r="P39">
        <v>12.780573248407642</v>
      </c>
      <c r="Q39">
        <v>7.5372611464968147</v>
      </c>
      <c r="R39">
        <v>0</v>
      </c>
      <c r="S39">
        <v>2.0655471916618411</v>
      </c>
      <c r="T39">
        <v>11.916618413433699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12.87</v>
      </c>
      <c r="J40">
        <f>BYPL_EOD!AC40+BYPL_EOD!AD40</f>
        <v>7.59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34.54</v>
      </c>
      <c r="O40" s="154">
        <f t="shared" si="1"/>
        <v>-0.24000000000000199</v>
      </c>
      <c r="P40">
        <v>12.780573248407642</v>
      </c>
      <c r="Q40">
        <v>7.5372611464968147</v>
      </c>
      <c r="R40">
        <v>0</v>
      </c>
      <c r="S40">
        <v>2.0655471916618411</v>
      </c>
      <c r="T40">
        <v>11.916618413433699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12.87</v>
      </c>
      <c r="J41">
        <f>BYPL_EOD!AC41+BYPL_EOD!AD41</f>
        <v>7.59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34.54</v>
      </c>
      <c r="O41" s="154">
        <f t="shared" si="1"/>
        <v>-0.24000000000000199</v>
      </c>
      <c r="P41">
        <v>12.780573248407642</v>
      </c>
      <c r="Q41">
        <v>7.5372611464968147</v>
      </c>
      <c r="R41">
        <v>0</v>
      </c>
      <c r="S41">
        <v>2.0655471916618411</v>
      </c>
      <c r="T41">
        <v>11.916618413433699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12.87</v>
      </c>
      <c r="J42">
        <f>BYPL_EOD!AC42+BYPL_EOD!AD42</f>
        <v>7.59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34.54</v>
      </c>
      <c r="O42" s="154">
        <f t="shared" si="1"/>
        <v>-0.24000000000000199</v>
      </c>
      <c r="P42">
        <v>12.780573248407642</v>
      </c>
      <c r="Q42">
        <v>7.5372611464968147</v>
      </c>
      <c r="R42">
        <v>0</v>
      </c>
      <c r="S42">
        <v>2.0655471916618411</v>
      </c>
      <c r="T42">
        <v>11.916618413433699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12.87</v>
      </c>
      <c r="J43">
        <f>BYPL_EOD!AC43+BYPL_EOD!AD43</f>
        <v>7.59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34.54</v>
      </c>
      <c r="O43" s="154">
        <f t="shared" si="1"/>
        <v>-0.24000000000000199</v>
      </c>
      <c r="P43">
        <v>12.780573248407642</v>
      </c>
      <c r="Q43">
        <v>7.5372611464968147</v>
      </c>
      <c r="R43">
        <v>0</v>
      </c>
      <c r="S43">
        <v>2.0655471916618411</v>
      </c>
      <c r="T43">
        <v>11.916618413433699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12.87</v>
      </c>
      <c r="J44">
        <f>BYPL_EOD!AC44+BYPL_EOD!AD44</f>
        <v>7.59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34.54</v>
      </c>
      <c r="O44" s="154">
        <f t="shared" si="1"/>
        <v>-0.24000000000000199</v>
      </c>
      <c r="P44">
        <v>12.780573248407642</v>
      </c>
      <c r="Q44">
        <v>7.5372611464968147</v>
      </c>
      <c r="R44">
        <v>0</v>
      </c>
      <c r="S44">
        <v>2.0655471916618411</v>
      </c>
      <c r="T44">
        <v>11.916618413433699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12.87</v>
      </c>
      <c r="J45">
        <f>BYPL_EOD!AC45+BYPL_EOD!AD45</f>
        <v>7.59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34.54</v>
      </c>
      <c r="O45" s="154">
        <f t="shared" si="1"/>
        <v>-0.24000000000000199</v>
      </c>
      <c r="P45">
        <v>12.780573248407642</v>
      </c>
      <c r="Q45">
        <v>7.5372611464968147</v>
      </c>
      <c r="R45">
        <v>0</v>
      </c>
      <c r="S45">
        <v>2.0655471916618411</v>
      </c>
      <c r="T45">
        <v>11.916618413433699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12.87</v>
      </c>
      <c r="J46">
        <f>BYPL_EOD!AC46+BYPL_EOD!AD46</f>
        <v>7.59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34.54</v>
      </c>
      <c r="O46" s="154">
        <f t="shared" si="1"/>
        <v>-0.24000000000000199</v>
      </c>
      <c r="P46">
        <v>12.780573248407642</v>
      </c>
      <c r="Q46">
        <v>7.5372611464968147</v>
      </c>
      <c r="R46">
        <v>0</v>
      </c>
      <c r="S46">
        <v>2.0655471916618411</v>
      </c>
      <c r="T46">
        <v>11.916618413433699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12.87</v>
      </c>
      <c r="J47">
        <f>BYPL_EOD!AC47+BYPL_EOD!AD47</f>
        <v>7.59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34.54</v>
      </c>
      <c r="O47" s="154">
        <f t="shared" si="1"/>
        <v>-0.24000000000000199</v>
      </c>
      <c r="P47">
        <v>12.780573248407642</v>
      </c>
      <c r="Q47">
        <v>7.5372611464968147</v>
      </c>
      <c r="R47">
        <v>0</v>
      </c>
      <c r="S47">
        <v>2.0655471916618411</v>
      </c>
      <c r="T47">
        <v>11.916618413433699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12.87</v>
      </c>
      <c r="J48">
        <f>BYPL_EOD!AC48+BYPL_EOD!AD48</f>
        <v>7.59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34.54</v>
      </c>
      <c r="O48" s="154">
        <f t="shared" si="1"/>
        <v>-0.24000000000000199</v>
      </c>
      <c r="P48">
        <v>12.780573248407642</v>
      </c>
      <c r="Q48">
        <v>7.5372611464968147</v>
      </c>
      <c r="R48">
        <v>0</v>
      </c>
      <c r="S48">
        <v>2.0655471916618411</v>
      </c>
      <c r="T48">
        <v>11.916618413433699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12.87</v>
      </c>
      <c r="J49">
        <f>BYPL_EOD!AC49+BYPL_EOD!AD49</f>
        <v>7.59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34.54</v>
      </c>
      <c r="O49" s="154">
        <f t="shared" si="1"/>
        <v>-0.24000000000000199</v>
      </c>
      <c r="P49">
        <v>12.780573248407642</v>
      </c>
      <c r="Q49">
        <v>7.5372611464968147</v>
      </c>
      <c r="R49">
        <v>0</v>
      </c>
      <c r="S49">
        <v>2.0655471916618411</v>
      </c>
      <c r="T49">
        <v>11.916618413433699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12.87</v>
      </c>
      <c r="J50">
        <f>BYPL_EOD!AC50+BYPL_EOD!AD50</f>
        <v>7.59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34.54</v>
      </c>
      <c r="O50" s="154">
        <f t="shared" si="1"/>
        <v>-0.24000000000000199</v>
      </c>
      <c r="P50">
        <v>12.780573248407642</v>
      </c>
      <c r="Q50">
        <v>7.5372611464968147</v>
      </c>
      <c r="R50">
        <v>0</v>
      </c>
      <c r="S50">
        <v>2.0655471916618411</v>
      </c>
      <c r="T50">
        <v>11.916618413433699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12.87</v>
      </c>
      <c r="J51">
        <f>BYPL_EOD!AC51+BYPL_EOD!AD51</f>
        <v>7.59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34.54</v>
      </c>
      <c r="O51" s="154">
        <f t="shared" si="1"/>
        <v>-0.24000000000000199</v>
      </c>
      <c r="P51">
        <v>12.780573248407642</v>
      </c>
      <c r="Q51">
        <v>7.5372611464968147</v>
      </c>
      <c r="R51">
        <v>0</v>
      </c>
      <c r="S51">
        <v>2.0655471916618411</v>
      </c>
      <c r="T51">
        <v>11.916618413433699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12.87</v>
      </c>
      <c r="J52">
        <f>BYPL_EOD!AC52+BYPL_EOD!AD52</f>
        <v>7.59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34.54</v>
      </c>
      <c r="O52" s="154">
        <f t="shared" si="1"/>
        <v>-0.24000000000000199</v>
      </c>
      <c r="P52">
        <v>12.780573248407642</v>
      </c>
      <c r="Q52">
        <v>7.5372611464968147</v>
      </c>
      <c r="R52">
        <v>0</v>
      </c>
      <c r="S52">
        <v>2.0655471916618411</v>
      </c>
      <c r="T52">
        <v>11.916618413433699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12.87</v>
      </c>
      <c r="J53">
        <f>BYPL_EOD!AC53+BYPL_EOD!AD53</f>
        <v>7.59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34.54</v>
      </c>
      <c r="O53" s="154">
        <f t="shared" si="1"/>
        <v>-0.24000000000000199</v>
      </c>
      <c r="P53">
        <v>12.780573248407642</v>
      </c>
      <c r="Q53">
        <v>7.5372611464968147</v>
      </c>
      <c r="R53">
        <v>0</v>
      </c>
      <c r="S53">
        <v>2.0655471916618411</v>
      </c>
      <c r="T53">
        <v>11.916618413433699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12.87</v>
      </c>
      <c r="J54">
        <f>BYPL_EOD!AC54+BYPL_EOD!AD54</f>
        <v>7.59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34.54</v>
      </c>
      <c r="O54" s="154">
        <f t="shared" si="1"/>
        <v>-0.24000000000000199</v>
      </c>
      <c r="P54">
        <v>12.780573248407642</v>
      </c>
      <c r="Q54">
        <v>7.5372611464968147</v>
      </c>
      <c r="R54">
        <v>0</v>
      </c>
      <c r="S54">
        <v>2.0655471916618411</v>
      </c>
      <c r="T54">
        <v>11.916618413433699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12.87</v>
      </c>
      <c r="J55">
        <f>BYPL_EOD!AC55+BYPL_EOD!AD55</f>
        <v>7.59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34.54</v>
      </c>
      <c r="O55" s="154">
        <f t="shared" si="1"/>
        <v>-0.24000000000000199</v>
      </c>
      <c r="P55">
        <v>12.780573248407642</v>
      </c>
      <c r="Q55">
        <v>7.5372611464968147</v>
      </c>
      <c r="R55">
        <v>0</v>
      </c>
      <c r="S55">
        <v>2.0655471916618411</v>
      </c>
      <c r="T55">
        <v>11.916618413433699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12.87</v>
      </c>
      <c r="J56">
        <f>BYPL_EOD!AC56+BYPL_EOD!AD56</f>
        <v>7.59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34.54</v>
      </c>
      <c r="O56" s="154">
        <f t="shared" si="1"/>
        <v>-0.24000000000000199</v>
      </c>
      <c r="P56">
        <v>12.780573248407642</v>
      </c>
      <c r="Q56">
        <v>7.5372611464968147</v>
      </c>
      <c r="R56">
        <v>0</v>
      </c>
      <c r="S56">
        <v>2.0655471916618411</v>
      </c>
      <c r="T56">
        <v>11.916618413433699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12.87</v>
      </c>
      <c r="J57">
        <f>BYPL_EOD!AC57+BYPL_EOD!AD57</f>
        <v>7.59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34.54</v>
      </c>
      <c r="O57" s="154">
        <f t="shared" si="1"/>
        <v>-0.24000000000000199</v>
      </c>
      <c r="P57">
        <v>12.780573248407642</v>
      </c>
      <c r="Q57">
        <v>7.5372611464968147</v>
      </c>
      <c r="R57">
        <v>0</v>
      </c>
      <c r="S57">
        <v>2.0655471916618411</v>
      </c>
      <c r="T57">
        <v>11.916618413433699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12.87</v>
      </c>
      <c r="J58">
        <f>BYPL_EOD!AC58+BYPL_EOD!AD58</f>
        <v>7.59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34.54</v>
      </c>
      <c r="O58" s="154">
        <f t="shared" si="1"/>
        <v>-0.24000000000000199</v>
      </c>
      <c r="P58">
        <v>12.780573248407642</v>
      </c>
      <c r="Q58">
        <v>7.5372611464968147</v>
      </c>
      <c r="R58">
        <v>0</v>
      </c>
      <c r="S58">
        <v>2.0655471916618411</v>
      </c>
      <c r="T58">
        <v>11.916618413433699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12.87</v>
      </c>
      <c r="J59">
        <f>BYPL_EOD!AC59+BYPL_EOD!AD59</f>
        <v>7.59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34.54</v>
      </c>
      <c r="O59" s="154">
        <f t="shared" si="1"/>
        <v>-0.24000000000000199</v>
      </c>
      <c r="P59">
        <v>12.780573248407642</v>
      </c>
      <c r="Q59">
        <v>7.5372611464968147</v>
      </c>
      <c r="R59">
        <v>0</v>
      </c>
      <c r="S59">
        <v>2.0655471916618411</v>
      </c>
      <c r="T59">
        <v>11.916618413433699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12.87</v>
      </c>
      <c r="J60">
        <f>BYPL_EOD!AC60+BYPL_EOD!AD60</f>
        <v>7.59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34.54</v>
      </c>
      <c r="O60" s="154">
        <f t="shared" si="1"/>
        <v>-0.24000000000000199</v>
      </c>
      <c r="P60">
        <v>12.780573248407642</v>
      </c>
      <c r="Q60">
        <v>7.5372611464968147</v>
      </c>
      <c r="R60">
        <v>0</v>
      </c>
      <c r="S60">
        <v>2.0655471916618411</v>
      </c>
      <c r="T60">
        <v>11.916618413433699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12.87</v>
      </c>
      <c r="J61">
        <f>BYPL_EOD!AC61+BYPL_EOD!AD61</f>
        <v>7.59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34.54</v>
      </c>
      <c r="O61" s="154">
        <f t="shared" si="1"/>
        <v>-0.24000000000000199</v>
      </c>
      <c r="P61">
        <v>12.780573248407642</v>
      </c>
      <c r="Q61">
        <v>7.5372611464968147</v>
      </c>
      <c r="R61">
        <v>0</v>
      </c>
      <c r="S61">
        <v>2.0655471916618411</v>
      </c>
      <c r="T61">
        <v>11.916618413433699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12.87</v>
      </c>
      <c r="J62">
        <f>BYPL_EOD!AC62+BYPL_EOD!AD62</f>
        <v>7.59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34.54</v>
      </c>
      <c r="O62" s="154">
        <f t="shared" si="1"/>
        <v>-0.24000000000000199</v>
      </c>
      <c r="P62">
        <v>12.780573248407642</v>
      </c>
      <c r="Q62">
        <v>7.5372611464968147</v>
      </c>
      <c r="R62">
        <v>0</v>
      </c>
      <c r="S62">
        <v>2.0655471916618411</v>
      </c>
      <c r="T62">
        <v>11.916618413433699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12.87</v>
      </c>
      <c r="J63">
        <f>BYPL_EOD!AC63+BYPL_EOD!AD63</f>
        <v>7.59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34.54</v>
      </c>
      <c r="O63" s="154">
        <f t="shared" si="1"/>
        <v>-0.24000000000000199</v>
      </c>
      <c r="P63">
        <v>12.780573248407642</v>
      </c>
      <c r="Q63">
        <v>7.5372611464968147</v>
      </c>
      <c r="R63">
        <v>0</v>
      </c>
      <c r="S63">
        <v>2.0655471916618411</v>
      </c>
      <c r="T63">
        <v>11.916618413433699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12.87</v>
      </c>
      <c r="J64">
        <f>BYPL_EOD!AC64+BYPL_EOD!AD64</f>
        <v>7.59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34.54</v>
      </c>
      <c r="O64" s="154">
        <f t="shared" si="1"/>
        <v>-0.24000000000000199</v>
      </c>
      <c r="P64">
        <v>12.780573248407642</v>
      </c>
      <c r="Q64">
        <v>7.5372611464968147</v>
      </c>
      <c r="R64">
        <v>0</v>
      </c>
      <c r="S64">
        <v>2.0655471916618411</v>
      </c>
      <c r="T64">
        <v>11.916618413433699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12.87</v>
      </c>
      <c r="J65">
        <f>BYPL_EOD!AC65+BYPL_EOD!AD65</f>
        <v>7.59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34.54</v>
      </c>
      <c r="O65" s="154">
        <f t="shared" si="1"/>
        <v>-0.24000000000000199</v>
      </c>
      <c r="P65">
        <v>12.780573248407642</v>
      </c>
      <c r="Q65">
        <v>7.5372611464968147</v>
      </c>
      <c r="R65">
        <v>0</v>
      </c>
      <c r="S65">
        <v>2.0655471916618411</v>
      </c>
      <c r="T65">
        <v>11.916618413433699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12.87</v>
      </c>
      <c r="J66">
        <f>BYPL_EOD!AC66+BYPL_EOD!AD66</f>
        <v>7.59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34.54</v>
      </c>
      <c r="O66" s="154">
        <f t="shared" si="1"/>
        <v>-0.24000000000000199</v>
      </c>
      <c r="P66">
        <v>12.780573248407642</v>
      </c>
      <c r="Q66">
        <v>7.5372611464968147</v>
      </c>
      <c r="R66">
        <v>0</v>
      </c>
      <c r="S66">
        <v>2.0655471916618411</v>
      </c>
      <c r="T66">
        <v>11.916618413433699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12.87</v>
      </c>
      <c r="J67">
        <f>BYPL_EOD!AC67+BYPL_EOD!AD67</f>
        <v>7.59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34.54</v>
      </c>
      <c r="O67" s="154">
        <f t="shared" ref="O67:O98" si="7">G67-N67</f>
        <v>-0.24000000000000199</v>
      </c>
      <c r="P67">
        <v>12.780573248407642</v>
      </c>
      <c r="Q67">
        <v>7.5372611464968147</v>
      </c>
      <c r="R67">
        <v>0</v>
      </c>
      <c r="S67">
        <v>2.0655471916618411</v>
      </c>
      <c r="T67">
        <v>11.916618413433699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12.87</v>
      </c>
      <c r="J68">
        <f>BYPL_EOD!AC68+BYPL_EOD!AD68</f>
        <v>7.59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34.54</v>
      </c>
      <c r="O68" s="154">
        <f t="shared" si="7"/>
        <v>-0.24000000000000199</v>
      </c>
      <c r="P68">
        <v>12.780573248407642</v>
      </c>
      <c r="Q68">
        <v>7.5372611464968147</v>
      </c>
      <c r="R68">
        <v>0</v>
      </c>
      <c r="S68">
        <v>2.0655471916618411</v>
      </c>
      <c r="T68">
        <v>11.916618413433699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12.87</v>
      </c>
      <c r="J69">
        <f>BYPL_EOD!AC69+BYPL_EOD!AD69</f>
        <v>7.59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34.54</v>
      </c>
      <c r="O69" s="154">
        <f t="shared" si="7"/>
        <v>-0.24000000000000199</v>
      </c>
      <c r="P69">
        <v>12.780573248407642</v>
      </c>
      <c r="Q69">
        <v>7.5372611464968147</v>
      </c>
      <c r="R69">
        <v>0</v>
      </c>
      <c r="S69">
        <v>2.0655471916618411</v>
      </c>
      <c r="T69">
        <v>11.916618413433699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12.87</v>
      </c>
      <c r="J70">
        <f>BYPL_EOD!AC70+BYPL_EOD!AD70</f>
        <v>7.59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34.54</v>
      </c>
      <c r="O70" s="154">
        <f t="shared" si="7"/>
        <v>-0.24000000000000199</v>
      </c>
      <c r="P70">
        <v>12.780573248407642</v>
      </c>
      <c r="Q70">
        <v>7.5372611464968147</v>
      </c>
      <c r="R70">
        <v>0</v>
      </c>
      <c r="S70">
        <v>2.0655471916618411</v>
      </c>
      <c r="T70">
        <v>11.916618413433699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9.1999999999999993</v>
      </c>
      <c r="J71">
        <f>BYPL_EOD!AC71+BYPL_EOD!AD71</f>
        <v>14.65</v>
      </c>
      <c r="K71">
        <f>MES_EOD!AC71+MES_EOD!AD71</f>
        <v>0</v>
      </c>
      <c r="L71">
        <f>NDMC_EOD!AC71+NDMC_EOD!AD71</f>
        <v>1.59</v>
      </c>
      <c r="M71">
        <f>TPDDL_EOD!AC71+TPDDL_EOD!AD71</f>
        <v>9.1999999999999993</v>
      </c>
      <c r="N71">
        <f t="shared" si="6"/>
        <v>34.64</v>
      </c>
      <c r="O71" s="154">
        <f t="shared" si="7"/>
        <v>-0.34000000000000341</v>
      </c>
      <c r="P71">
        <v>9.1096997690531154</v>
      </c>
      <c r="Q71">
        <v>14.506206697459584</v>
      </c>
      <c r="R71">
        <v>0</v>
      </c>
      <c r="S71">
        <v>1.5743937644341801</v>
      </c>
      <c r="T71">
        <v>9.1096997690531154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9.1999999999999993</v>
      </c>
      <c r="J72">
        <f>BYPL_EOD!AC72+BYPL_EOD!AD72</f>
        <v>14.65</v>
      </c>
      <c r="K72">
        <f>MES_EOD!AC72+MES_EOD!AD72</f>
        <v>0</v>
      </c>
      <c r="L72">
        <f>NDMC_EOD!AC72+NDMC_EOD!AD72</f>
        <v>1.59</v>
      </c>
      <c r="M72">
        <f>TPDDL_EOD!AC72+TPDDL_EOD!AD72</f>
        <v>9.1999999999999993</v>
      </c>
      <c r="N72">
        <f t="shared" si="6"/>
        <v>34.64</v>
      </c>
      <c r="O72" s="154">
        <f t="shared" si="7"/>
        <v>-0.34000000000000341</v>
      </c>
      <c r="P72">
        <v>9.1096997690531154</v>
      </c>
      <c r="Q72">
        <v>14.506206697459584</v>
      </c>
      <c r="R72">
        <v>0</v>
      </c>
      <c r="S72">
        <v>1.5743937644341801</v>
      </c>
      <c r="T72">
        <v>9.1096997690531154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9.1999999999999993</v>
      </c>
      <c r="J73">
        <f>BYPL_EOD!AC73+BYPL_EOD!AD73</f>
        <v>14.65</v>
      </c>
      <c r="K73">
        <f>MES_EOD!AC73+MES_EOD!AD73</f>
        <v>0</v>
      </c>
      <c r="L73">
        <f>NDMC_EOD!AC73+NDMC_EOD!AD73</f>
        <v>1.59</v>
      </c>
      <c r="M73">
        <f>TPDDL_EOD!AC73+TPDDL_EOD!AD73</f>
        <v>9.1999999999999993</v>
      </c>
      <c r="N73">
        <f t="shared" si="6"/>
        <v>34.64</v>
      </c>
      <c r="O73" s="154">
        <f t="shared" si="7"/>
        <v>-0.34000000000000341</v>
      </c>
      <c r="P73">
        <v>9.1096997690531154</v>
      </c>
      <c r="Q73">
        <v>14.506206697459584</v>
      </c>
      <c r="R73">
        <v>0</v>
      </c>
      <c r="S73">
        <v>1.5743937644341801</v>
      </c>
      <c r="T73">
        <v>9.1096997690531154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9.1999999999999993</v>
      </c>
      <c r="J74">
        <f>BYPL_EOD!AC74+BYPL_EOD!AD74</f>
        <v>14.65</v>
      </c>
      <c r="K74">
        <f>MES_EOD!AC74+MES_EOD!AD74</f>
        <v>0</v>
      </c>
      <c r="L74">
        <f>NDMC_EOD!AC74+NDMC_EOD!AD74</f>
        <v>1.59</v>
      </c>
      <c r="M74">
        <f>TPDDL_EOD!AC74+TPDDL_EOD!AD74</f>
        <v>9.1999999999999993</v>
      </c>
      <c r="N74">
        <f t="shared" si="6"/>
        <v>34.64</v>
      </c>
      <c r="O74" s="154">
        <f t="shared" si="7"/>
        <v>-0.34000000000000341</v>
      </c>
      <c r="P74">
        <v>9.1096997690531154</v>
      </c>
      <c r="Q74">
        <v>14.506206697459584</v>
      </c>
      <c r="R74">
        <v>0</v>
      </c>
      <c r="S74">
        <v>1.5743937644341801</v>
      </c>
      <c r="T74">
        <v>9.1096997690531154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12.87</v>
      </c>
      <c r="J75">
        <f>BYPL_EOD!AC75+BYPL_EOD!AD75</f>
        <v>7.59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34.54</v>
      </c>
      <c r="O75" s="154">
        <f t="shared" si="7"/>
        <v>6.0000000000002274E-2</v>
      </c>
      <c r="P75">
        <v>12.89235668789809</v>
      </c>
      <c r="Q75">
        <v>7.6031847133757964</v>
      </c>
      <c r="R75">
        <v>0</v>
      </c>
      <c r="S75">
        <v>2.0836132020845399</v>
      </c>
      <c r="T75">
        <v>12.020845396641576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11.95</v>
      </c>
      <c r="J76">
        <f>BYPL_EOD!AC76+BYPL_EOD!AD76</f>
        <v>7.56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11.95</v>
      </c>
      <c r="N76">
        <f t="shared" si="6"/>
        <v>33.53</v>
      </c>
      <c r="O76" s="154">
        <f t="shared" si="7"/>
        <v>7.0000000000000284E-2</v>
      </c>
      <c r="P76">
        <v>11.974947807933194</v>
      </c>
      <c r="Q76">
        <v>7.5757828810020875</v>
      </c>
      <c r="R76">
        <v>0</v>
      </c>
      <c r="S76">
        <v>2.0743215031315239</v>
      </c>
      <c r="T76">
        <v>11.974947807933194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11.95</v>
      </c>
      <c r="J77">
        <f>BYPL_EOD!AC77+BYPL_EOD!AD77</f>
        <v>7.56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11.95</v>
      </c>
      <c r="N77">
        <f t="shared" si="6"/>
        <v>33.53</v>
      </c>
      <c r="O77" s="154">
        <f t="shared" si="7"/>
        <v>7.0000000000000284E-2</v>
      </c>
      <c r="P77">
        <v>11.974947807933194</v>
      </c>
      <c r="Q77">
        <v>7.5757828810020875</v>
      </c>
      <c r="R77">
        <v>0</v>
      </c>
      <c r="S77">
        <v>2.0743215031315239</v>
      </c>
      <c r="T77">
        <v>11.974947807933194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11.95</v>
      </c>
      <c r="J78">
        <f>BYPL_EOD!AC78+BYPL_EOD!AD78</f>
        <v>7.56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11.95</v>
      </c>
      <c r="N78">
        <f t="shared" si="6"/>
        <v>33.53</v>
      </c>
      <c r="O78" s="154">
        <f t="shared" si="7"/>
        <v>7.0000000000000284E-2</v>
      </c>
      <c r="P78">
        <v>11.974947807933194</v>
      </c>
      <c r="Q78">
        <v>7.5757828810020875</v>
      </c>
      <c r="R78">
        <v>0</v>
      </c>
      <c r="S78">
        <v>2.0743215031315239</v>
      </c>
      <c r="T78">
        <v>11.974947807933194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11.95</v>
      </c>
      <c r="J79">
        <f>BYPL_EOD!AC79+BYPL_EOD!AD79</f>
        <v>7.56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11.95</v>
      </c>
      <c r="N79">
        <f t="shared" si="6"/>
        <v>33.53</v>
      </c>
      <c r="O79" s="154">
        <f t="shared" si="7"/>
        <v>7.0000000000000284E-2</v>
      </c>
      <c r="P79">
        <v>11.974947807933194</v>
      </c>
      <c r="Q79">
        <v>7.5757828810020875</v>
      </c>
      <c r="R79">
        <v>0</v>
      </c>
      <c r="S79">
        <v>2.0743215031315239</v>
      </c>
      <c r="T79">
        <v>11.974947807933194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11.95</v>
      </c>
      <c r="J80">
        <f>BYPL_EOD!AC80+BYPL_EOD!AD80</f>
        <v>7.56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11.95</v>
      </c>
      <c r="N80">
        <f t="shared" si="6"/>
        <v>33.53</v>
      </c>
      <c r="O80" s="154">
        <f t="shared" si="7"/>
        <v>7.0000000000000284E-2</v>
      </c>
      <c r="P80">
        <v>11.974947807933194</v>
      </c>
      <c r="Q80">
        <v>7.5757828810020875</v>
      </c>
      <c r="R80">
        <v>0</v>
      </c>
      <c r="S80">
        <v>2.0743215031315239</v>
      </c>
      <c r="T80">
        <v>11.974947807933194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11.95</v>
      </c>
      <c r="J81">
        <f>BYPL_EOD!AC81+BYPL_EOD!AD81</f>
        <v>7.56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11.95</v>
      </c>
      <c r="N81">
        <f t="shared" si="6"/>
        <v>33.53</v>
      </c>
      <c r="O81" s="154">
        <f t="shared" si="7"/>
        <v>7.0000000000000284E-2</v>
      </c>
      <c r="P81">
        <v>11.974947807933194</v>
      </c>
      <c r="Q81">
        <v>7.5757828810020875</v>
      </c>
      <c r="R81">
        <v>0</v>
      </c>
      <c r="S81">
        <v>2.0743215031315239</v>
      </c>
      <c r="T81">
        <v>11.974947807933194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11.95</v>
      </c>
      <c r="J82">
        <f>BYPL_EOD!AC82+BYPL_EOD!AD82</f>
        <v>7.56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11.95</v>
      </c>
      <c r="N82">
        <f t="shared" si="6"/>
        <v>33.53</v>
      </c>
      <c r="O82" s="154">
        <f t="shared" si="7"/>
        <v>7.0000000000000284E-2</v>
      </c>
      <c r="P82">
        <v>11.974947807933194</v>
      </c>
      <c r="Q82">
        <v>7.5757828810020875</v>
      </c>
      <c r="R82">
        <v>0</v>
      </c>
      <c r="S82">
        <v>2.0743215031315239</v>
      </c>
      <c r="T82">
        <v>11.974947807933194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12.87</v>
      </c>
      <c r="J83">
        <f>BYPL_EOD!AC83+BYPL_EOD!AD83</f>
        <v>7.59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34.54</v>
      </c>
      <c r="O83" s="154">
        <f t="shared" si="7"/>
        <v>6.0000000000002274E-2</v>
      </c>
      <c r="P83">
        <v>12.89235668789809</v>
      </c>
      <c r="Q83">
        <v>7.6031847133757964</v>
      </c>
      <c r="R83">
        <v>0</v>
      </c>
      <c r="S83">
        <v>2.0836132020845399</v>
      </c>
      <c r="T83">
        <v>12.020845396641576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12.87</v>
      </c>
      <c r="J84">
        <f>BYPL_EOD!AC84+BYPL_EOD!AD84</f>
        <v>7.59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34.54</v>
      </c>
      <c r="O84" s="154">
        <f t="shared" si="7"/>
        <v>6.0000000000002274E-2</v>
      </c>
      <c r="P84">
        <v>12.89235668789809</v>
      </c>
      <c r="Q84">
        <v>7.6031847133757964</v>
      </c>
      <c r="R84">
        <v>0</v>
      </c>
      <c r="S84">
        <v>2.0836132020845399</v>
      </c>
      <c r="T84">
        <v>12.020845396641576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12.87</v>
      </c>
      <c r="J85">
        <f>BYPL_EOD!AC85+BYPL_EOD!AD85</f>
        <v>7.59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34.54</v>
      </c>
      <c r="O85" s="154">
        <f t="shared" si="7"/>
        <v>6.0000000000002274E-2</v>
      </c>
      <c r="P85">
        <v>12.89235668789809</v>
      </c>
      <c r="Q85">
        <v>7.6031847133757964</v>
      </c>
      <c r="R85">
        <v>0</v>
      </c>
      <c r="S85">
        <v>2.0836132020845399</v>
      </c>
      <c r="T85">
        <v>12.020845396641576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12.87</v>
      </c>
      <c r="J86">
        <f>BYPL_EOD!AC86+BYPL_EOD!AD86</f>
        <v>7.59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34.54</v>
      </c>
      <c r="O86" s="154">
        <f t="shared" si="7"/>
        <v>6.0000000000002274E-2</v>
      </c>
      <c r="P86">
        <v>12.89235668789809</v>
      </c>
      <c r="Q86">
        <v>7.6031847133757964</v>
      </c>
      <c r="R86">
        <v>0</v>
      </c>
      <c r="S86">
        <v>2.0836132020845399</v>
      </c>
      <c r="T86">
        <v>12.020845396641576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12.87</v>
      </c>
      <c r="J87">
        <f>BYPL_EOD!AC87+BYPL_EOD!AD87</f>
        <v>7.59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34.54</v>
      </c>
      <c r="O87" s="154">
        <f t="shared" si="7"/>
        <v>6.0000000000002274E-2</v>
      </c>
      <c r="P87">
        <v>12.89235668789809</v>
      </c>
      <c r="Q87">
        <v>7.6031847133757964</v>
      </c>
      <c r="R87">
        <v>0</v>
      </c>
      <c r="S87">
        <v>2.0836132020845399</v>
      </c>
      <c r="T87">
        <v>12.020845396641576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12.87</v>
      </c>
      <c r="J88">
        <f>BYPL_EOD!AC88+BYPL_EOD!AD88</f>
        <v>7.59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34.54</v>
      </c>
      <c r="O88" s="154">
        <f t="shared" si="7"/>
        <v>6.0000000000002274E-2</v>
      </c>
      <c r="P88">
        <v>12.89235668789809</v>
      </c>
      <c r="Q88">
        <v>7.6031847133757964</v>
      </c>
      <c r="R88">
        <v>0</v>
      </c>
      <c r="S88">
        <v>2.0836132020845399</v>
      </c>
      <c r="T88">
        <v>12.020845396641576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12.87</v>
      </c>
      <c r="J89">
        <f>BYPL_EOD!AC89+BYPL_EOD!AD89</f>
        <v>7.59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34.54</v>
      </c>
      <c r="O89" s="154">
        <f t="shared" si="7"/>
        <v>6.0000000000002274E-2</v>
      </c>
      <c r="P89">
        <v>12.89235668789809</v>
      </c>
      <c r="Q89">
        <v>7.6031847133757964</v>
      </c>
      <c r="R89">
        <v>0</v>
      </c>
      <c r="S89">
        <v>2.0836132020845399</v>
      </c>
      <c r="T89">
        <v>12.020845396641576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12.87</v>
      </c>
      <c r="J90">
        <f>BYPL_EOD!AC90+BYPL_EOD!AD90</f>
        <v>7.59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34.54</v>
      </c>
      <c r="O90" s="154">
        <f t="shared" si="7"/>
        <v>6.0000000000002274E-2</v>
      </c>
      <c r="P90">
        <v>12.89235668789809</v>
      </c>
      <c r="Q90">
        <v>7.6031847133757964</v>
      </c>
      <c r="R90">
        <v>0</v>
      </c>
      <c r="S90">
        <v>2.0836132020845399</v>
      </c>
      <c r="T90">
        <v>12.020845396641576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12.87</v>
      </c>
      <c r="J91">
        <f>BYPL_EOD!AC91+BYPL_EOD!AD91</f>
        <v>7.59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34.54</v>
      </c>
      <c r="O91" s="154">
        <f t="shared" si="7"/>
        <v>6.0000000000002274E-2</v>
      </c>
      <c r="P91">
        <v>12.89235668789809</v>
      </c>
      <c r="Q91">
        <v>7.6031847133757964</v>
      </c>
      <c r="R91">
        <v>0</v>
      </c>
      <c r="S91">
        <v>2.0836132020845399</v>
      </c>
      <c r="T91">
        <v>12.020845396641576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12.87</v>
      </c>
      <c r="J92">
        <f>BYPL_EOD!AC92+BYPL_EOD!AD92</f>
        <v>7.59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34.54</v>
      </c>
      <c r="O92" s="154">
        <f t="shared" si="7"/>
        <v>6.0000000000002274E-2</v>
      </c>
      <c r="P92">
        <v>12.89235668789809</v>
      </c>
      <c r="Q92">
        <v>7.6031847133757964</v>
      </c>
      <c r="R92">
        <v>0</v>
      </c>
      <c r="S92">
        <v>2.0836132020845399</v>
      </c>
      <c r="T92">
        <v>12.020845396641576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13.87</v>
      </c>
      <c r="J93">
        <f>BYPL_EOD!AC93+BYPL_EOD!AD93</f>
        <v>7.59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35.54</v>
      </c>
      <c r="O93" s="154">
        <f t="shared" si="7"/>
        <v>6.0000000000002274E-2</v>
      </c>
      <c r="P93">
        <v>13.893415869442881</v>
      </c>
      <c r="Q93">
        <v>7.6028137310073163</v>
      </c>
      <c r="R93">
        <v>0</v>
      </c>
      <c r="S93">
        <v>2.0835115362971304</v>
      </c>
      <c r="T93">
        <v>12.020258863252673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13.87</v>
      </c>
      <c r="J94">
        <f>BYPL_EOD!AC94+BYPL_EOD!AD94</f>
        <v>7.59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35.54</v>
      </c>
      <c r="O94" s="154">
        <f t="shared" si="7"/>
        <v>6.0000000000002274E-2</v>
      </c>
      <c r="P94">
        <v>13.893415869442881</v>
      </c>
      <c r="Q94">
        <v>7.6028137310073163</v>
      </c>
      <c r="R94">
        <v>0</v>
      </c>
      <c r="S94">
        <v>2.0835115362971304</v>
      </c>
      <c r="T94">
        <v>12.020258863252673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13.87</v>
      </c>
      <c r="J95">
        <f>BYPL_EOD!AC95+BYPL_EOD!AD95</f>
        <v>7.59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35.54</v>
      </c>
      <c r="O95" s="154">
        <f t="shared" si="7"/>
        <v>6.0000000000002274E-2</v>
      </c>
      <c r="P95">
        <v>13.893415869442881</v>
      </c>
      <c r="Q95">
        <v>7.6028137310073163</v>
      </c>
      <c r="R95">
        <v>0</v>
      </c>
      <c r="S95">
        <v>2.0835115362971304</v>
      </c>
      <c r="T95">
        <v>12.020258863252673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13.87</v>
      </c>
      <c r="J96">
        <f>BYPL_EOD!AC96+BYPL_EOD!AD96</f>
        <v>7.59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35.54</v>
      </c>
      <c r="O96" s="154">
        <f t="shared" si="7"/>
        <v>6.0000000000002274E-2</v>
      </c>
      <c r="P96">
        <v>13.893415869442881</v>
      </c>
      <c r="Q96">
        <v>7.6028137310073163</v>
      </c>
      <c r="R96">
        <v>0</v>
      </c>
      <c r="S96">
        <v>2.0835115362971304</v>
      </c>
      <c r="T96">
        <v>12.020258863252673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13.87</v>
      </c>
      <c r="J97">
        <f>BYPL_EOD!AC97+BYPL_EOD!AD97</f>
        <v>7.59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35.54</v>
      </c>
      <c r="O97" s="154">
        <f t="shared" si="7"/>
        <v>6.0000000000002274E-2</v>
      </c>
      <c r="P97">
        <v>13.893415869442881</v>
      </c>
      <c r="Q97">
        <v>7.6028137310073163</v>
      </c>
      <c r="R97">
        <v>0</v>
      </c>
      <c r="S97">
        <v>2.0835115362971304</v>
      </c>
      <c r="T97">
        <v>12.020258863252673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13.87</v>
      </c>
      <c r="J98">
        <f>BYPL_EOD!AC98+BYPL_EOD!AD98</f>
        <v>7.59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35.54</v>
      </c>
      <c r="O98" s="154">
        <f t="shared" si="7"/>
        <v>6.0000000000002274E-2</v>
      </c>
      <c r="P98">
        <v>13.893415869442881</v>
      </c>
      <c r="Q98">
        <v>7.6028137310073163</v>
      </c>
      <c r="R98">
        <v>0</v>
      </c>
      <c r="S98">
        <v>2.0835115362971304</v>
      </c>
      <c r="T98">
        <v>12.020258863252673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1.6274999999999999</v>
      </c>
      <c r="C99" s="156">
        <f t="shared" ref="C99:U99" si="12">SUM(C3:C98)/4000</f>
        <v>0.27750000000000002</v>
      </c>
      <c r="D99" s="156">
        <f t="shared" si="12"/>
        <v>0.8314499999999998</v>
      </c>
      <c r="E99" s="156">
        <f t="shared" si="12"/>
        <v>0</v>
      </c>
      <c r="F99" s="156">
        <f t="shared" si="12"/>
        <v>1.905</v>
      </c>
      <c r="G99" s="156">
        <f t="shared" si="12"/>
        <v>0.8314499999999998</v>
      </c>
      <c r="H99" s="156"/>
      <c r="I99" s="156">
        <f t="shared" si="12"/>
        <v>0.30914249999999976</v>
      </c>
      <c r="J99" s="156">
        <f t="shared" si="12"/>
        <v>0.18923499999999982</v>
      </c>
      <c r="K99" s="156">
        <f t="shared" si="12"/>
        <v>0</v>
      </c>
      <c r="L99" s="156">
        <f t="shared" si="12"/>
        <v>4.9395000000000043E-2</v>
      </c>
      <c r="M99" s="156">
        <f t="shared" si="12"/>
        <v>0.28502250000000012</v>
      </c>
      <c r="N99" s="156">
        <f t="shared" si="12"/>
        <v>0.83279499999999962</v>
      </c>
      <c r="O99" s="156">
        <f t="shared" si="12"/>
        <v>-1.3449999999999881E-3</v>
      </c>
      <c r="P99" s="156">
        <f t="shared" si="12"/>
        <v>0.30868172614009309</v>
      </c>
      <c r="Q99" s="156">
        <f t="shared" si="12"/>
        <v>0.1888690190083876</v>
      </c>
      <c r="R99" s="156">
        <f t="shared" si="12"/>
        <v>0</v>
      </c>
      <c r="S99" s="156">
        <f t="shared" si="12"/>
        <v>4.9318473600423733E-2</v>
      </c>
      <c r="T99" s="156">
        <f t="shared" si="12"/>
        <v>0.28458078125109582</v>
      </c>
      <c r="U99" s="156">
        <f t="shared" si="12"/>
        <v>0.8314499999999998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44768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</v>
      </c>
      <c r="E3">
        <f>BAWANA!AM3</f>
        <v>0</v>
      </c>
      <c r="F3">
        <f>(B3+C3)*0.8</f>
        <v>256</v>
      </c>
      <c r="G3">
        <f>(D3+E3)</f>
        <v>211</v>
      </c>
      <c r="H3" s="154"/>
      <c r="I3">
        <f>BRPL_EOD!AK3+BRPL_EOD!AL3</f>
        <v>99.62</v>
      </c>
      <c r="J3">
        <f>BYPL_EOD!AK3+BYPL_EOD!AL3</f>
        <v>40</v>
      </c>
      <c r="K3">
        <f>MES_EOD!AK3+MES_EOD!AL3</f>
        <v>5.82</v>
      </c>
      <c r="L3">
        <f>NDMC_EOD!AK3+NDMC_EOD!AL3</f>
        <v>29.06</v>
      </c>
      <c r="M3">
        <f>TPDDL_EOD!AK3+TPDDL_EOD!AL3</f>
        <v>50</v>
      </c>
      <c r="N3">
        <f t="shared" ref="N3:N66" si="0">SUM(I3:M3)</f>
        <v>224.5</v>
      </c>
      <c r="O3" s="154">
        <f t="shared" ref="O3:O66" si="1">G3-N3</f>
        <v>-13.5</v>
      </c>
      <c r="P3">
        <v>93.629487750556791</v>
      </c>
      <c r="Q3">
        <v>37.594654788418708</v>
      </c>
      <c r="R3">
        <v>5.4700222717149227</v>
      </c>
      <c r="S3">
        <v>27.312516703786191</v>
      </c>
      <c r="T3">
        <v>46.993318485523389</v>
      </c>
      <c r="U3" s="156">
        <f t="shared" ref="U3:U66" si="2">SUM(P3:T3)</f>
        <v>211.00000000000003</v>
      </c>
      <c r="V3" s="154">
        <f t="shared" ref="V3:V66" si="3">G3-U3</f>
        <v>0</v>
      </c>
      <c r="Y3">
        <f>BAWANA!AW3+BAWANA!AX3</f>
        <v>32</v>
      </c>
      <c r="Z3">
        <f>BAWANA!BD3+BAWANA!BE3</f>
        <v>13.5</v>
      </c>
      <c r="AA3">
        <f>BAWANA!X3+BAWANA!Y3</f>
        <v>32</v>
      </c>
      <c r="AB3">
        <f>BAWANA!AE3+BAWANA!AF3</f>
        <v>13.5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224.5</v>
      </c>
      <c r="E4">
        <f>BAWANA!AM4</f>
        <v>0</v>
      </c>
      <c r="F4">
        <f t="shared" ref="F4:F67" si="4">(B4+C4)*0.8</f>
        <v>256</v>
      </c>
      <c r="G4">
        <f t="shared" ref="G4:G67" si="5">(D4+E4)</f>
        <v>224.5</v>
      </c>
      <c r="H4" s="154"/>
      <c r="I4">
        <f>BRPL_EOD!AK4+BRPL_EOD!AL4</f>
        <v>99.62</v>
      </c>
      <c r="J4">
        <f>BYPL_EOD!AK4+BYPL_EOD!AL4</f>
        <v>40</v>
      </c>
      <c r="K4">
        <f>MES_EOD!AK4+MES_EOD!AL4</f>
        <v>5.82</v>
      </c>
      <c r="L4">
        <f>NDMC_EOD!AK4+NDMC_EOD!AL4</f>
        <v>29.06</v>
      </c>
      <c r="M4">
        <f>TPDDL_EOD!AK4+TPDDL_EOD!AL4</f>
        <v>50</v>
      </c>
      <c r="N4">
        <f t="shared" si="0"/>
        <v>224.5</v>
      </c>
      <c r="O4" s="154">
        <f t="shared" si="1"/>
        <v>0</v>
      </c>
      <c r="P4">
        <v>99.62</v>
      </c>
      <c r="Q4">
        <v>40</v>
      </c>
      <c r="R4">
        <v>5.82</v>
      </c>
      <c r="S4">
        <v>29.06</v>
      </c>
      <c r="T4">
        <v>50</v>
      </c>
      <c r="U4" s="156">
        <f t="shared" si="2"/>
        <v>224.5</v>
      </c>
      <c r="V4" s="154">
        <f t="shared" si="3"/>
        <v>0</v>
      </c>
      <c r="Y4">
        <f>BAWANA!AW4+BAWANA!AX4</f>
        <v>32</v>
      </c>
      <c r="Z4">
        <f>BAWANA!BD4+BAWANA!BE4</f>
        <v>13.5</v>
      </c>
      <c r="AA4">
        <f>BAWANA!X4+BAWANA!Y4</f>
        <v>32</v>
      </c>
      <c r="AB4">
        <f>BAWANA!AE4+BAWANA!AF4</f>
        <v>13.5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224.5</v>
      </c>
      <c r="E5">
        <f>BAWANA!AM5</f>
        <v>0</v>
      </c>
      <c r="F5">
        <f t="shared" si="4"/>
        <v>256</v>
      </c>
      <c r="G5">
        <f t="shared" si="5"/>
        <v>224.5</v>
      </c>
      <c r="H5" s="154"/>
      <c r="I5">
        <f>BRPL_EOD!AK5+BRPL_EOD!AL5</f>
        <v>99.62</v>
      </c>
      <c r="J5">
        <f>BYPL_EOD!AK5+BYPL_EOD!AL5</f>
        <v>40</v>
      </c>
      <c r="K5">
        <f>MES_EOD!AK5+MES_EOD!AL5</f>
        <v>5.82</v>
      </c>
      <c r="L5">
        <f>NDMC_EOD!AK5+NDMC_EOD!AL5</f>
        <v>29.06</v>
      </c>
      <c r="M5">
        <f>TPDDL_EOD!AK5+TPDDL_EOD!AL5</f>
        <v>50</v>
      </c>
      <c r="N5">
        <f t="shared" si="0"/>
        <v>224.5</v>
      </c>
      <c r="O5" s="154">
        <f t="shared" si="1"/>
        <v>0</v>
      </c>
      <c r="P5">
        <v>99.62</v>
      </c>
      <c r="Q5">
        <v>40</v>
      </c>
      <c r="R5">
        <v>5.82</v>
      </c>
      <c r="S5">
        <v>29.06</v>
      </c>
      <c r="T5">
        <v>50</v>
      </c>
      <c r="U5" s="156">
        <f t="shared" si="2"/>
        <v>224.5</v>
      </c>
      <c r="V5" s="154">
        <f t="shared" si="3"/>
        <v>0</v>
      </c>
      <c r="Y5">
        <f>BAWANA!AW5+BAWANA!AX5</f>
        <v>32</v>
      </c>
      <c r="Z5">
        <f>BAWANA!BD5+BAWANA!BE5</f>
        <v>13.5</v>
      </c>
      <c r="AA5">
        <f>BAWANA!X5+BAWANA!Y5</f>
        <v>32</v>
      </c>
      <c r="AB5">
        <f>BAWANA!AE5+BAWANA!AF5</f>
        <v>13.5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224.5</v>
      </c>
      <c r="E6">
        <f>BAWANA!AM6</f>
        <v>0</v>
      </c>
      <c r="F6">
        <f t="shared" si="4"/>
        <v>256</v>
      </c>
      <c r="G6">
        <f t="shared" si="5"/>
        <v>224.5</v>
      </c>
      <c r="H6" s="154"/>
      <c r="I6">
        <f>BRPL_EOD!AK6+BRPL_EOD!AL6</f>
        <v>99.62</v>
      </c>
      <c r="J6">
        <f>BYPL_EOD!AK6+BYPL_EOD!AL6</f>
        <v>40</v>
      </c>
      <c r="K6">
        <f>MES_EOD!AK6+MES_EOD!AL6</f>
        <v>5.82</v>
      </c>
      <c r="L6">
        <f>NDMC_EOD!AK6+NDMC_EOD!AL6</f>
        <v>29.06</v>
      </c>
      <c r="M6">
        <f>TPDDL_EOD!AK6+TPDDL_EOD!AL6</f>
        <v>50</v>
      </c>
      <c r="N6">
        <f t="shared" si="0"/>
        <v>224.5</v>
      </c>
      <c r="O6" s="154">
        <f t="shared" si="1"/>
        <v>0</v>
      </c>
      <c r="P6">
        <v>99.62</v>
      </c>
      <c r="Q6">
        <v>40</v>
      </c>
      <c r="R6">
        <v>5.82</v>
      </c>
      <c r="S6">
        <v>29.06</v>
      </c>
      <c r="T6">
        <v>50</v>
      </c>
      <c r="U6" s="156">
        <f t="shared" si="2"/>
        <v>224.5</v>
      </c>
      <c r="V6" s="154">
        <f t="shared" si="3"/>
        <v>0</v>
      </c>
      <c r="Y6">
        <f>BAWANA!AW6+BAWANA!AX6</f>
        <v>32</v>
      </c>
      <c r="Z6">
        <f>BAWANA!BD6+BAWANA!BE6</f>
        <v>13.5</v>
      </c>
      <c r="AA6">
        <f>BAWANA!X6+BAWANA!Y6</f>
        <v>32</v>
      </c>
      <c r="AB6">
        <f>BAWANA!AE6+BAWANA!AF6</f>
        <v>13.5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224.5</v>
      </c>
      <c r="E7">
        <f>BAWANA!AM7</f>
        <v>0</v>
      </c>
      <c r="F7">
        <f t="shared" si="4"/>
        <v>256</v>
      </c>
      <c r="G7">
        <f t="shared" si="5"/>
        <v>224.5</v>
      </c>
      <c r="H7" s="154"/>
      <c r="I7">
        <f>BRPL_EOD!AK7+BRPL_EOD!AL7</f>
        <v>99.62</v>
      </c>
      <c r="J7">
        <f>BYPL_EOD!AK7+BYPL_EOD!AL7</f>
        <v>40</v>
      </c>
      <c r="K7">
        <f>MES_EOD!AK7+MES_EOD!AL7</f>
        <v>5.82</v>
      </c>
      <c r="L7">
        <f>NDMC_EOD!AK7+NDMC_EOD!AL7</f>
        <v>29.06</v>
      </c>
      <c r="M7">
        <f>TPDDL_EOD!AK7+TPDDL_EOD!AL7</f>
        <v>50</v>
      </c>
      <c r="N7">
        <f t="shared" si="0"/>
        <v>224.5</v>
      </c>
      <c r="O7" s="154">
        <f t="shared" si="1"/>
        <v>0</v>
      </c>
      <c r="P7">
        <v>99.62</v>
      </c>
      <c r="Q7">
        <v>40</v>
      </c>
      <c r="R7">
        <v>5.82</v>
      </c>
      <c r="S7">
        <v>29.06</v>
      </c>
      <c r="T7">
        <v>50</v>
      </c>
      <c r="U7" s="156">
        <f t="shared" si="2"/>
        <v>224.5</v>
      </c>
      <c r="V7" s="154">
        <f t="shared" si="3"/>
        <v>0</v>
      </c>
      <c r="Y7">
        <f>BAWANA!AW7+BAWANA!AX7</f>
        <v>32</v>
      </c>
      <c r="Z7">
        <f>BAWANA!BD7+BAWANA!BE7</f>
        <v>13.5</v>
      </c>
      <c r="AA7">
        <f>BAWANA!X7+BAWANA!Y7</f>
        <v>32</v>
      </c>
      <c r="AB7">
        <f>BAWANA!AE7+BAWANA!AF7</f>
        <v>13.5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224.5</v>
      </c>
      <c r="E8">
        <f>BAWANA!AM8</f>
        <v>0</v>
      </c>
      <c r="F8">
        <f t="shared" si="4"/>
        <v>256</v>
      </c>
      <c r="G8">
        <f t="shared" si="5"/>
        <v>224.5</v>
      </c>
      <c r="H8" s="154"/>
      <c r="I8">
        <f>BRPL_EOD!AK8+BRPL_EOD!AL8</f>
        <v>99.62</v>
      </c>
      <c r="J8">
        <f>BYPL_EOD!AK8+BYPL_EOD!AL8</f>
        <v>40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224.5</v>
      </c>
      <c r="O8" s="154">
        <f t="shared" si="1"/>
        <v>0</v>
      </c>
      <c r="P8">
        <v>99.62</v>
      </c>
      <c r="Q8">
        <v>40</v>
      </c>
      <c r="R8">
        <v>5.82</v>
      </c>
      <c r="S8">
        <v>29.06</v>
      </c>
      <c r="T8">
        <v>50</v>
      </c>
      <c r="U8" s="156">
        <f t="shared" si="2"/>
        <v>224.5</v>
      </c>
      <c r="V8" s="154">
        <f t="shared" si="3"/>
        <v>0</v>
      </c>
      <c r="Y8">
        <f>BAWANA!AW8+BAWANA!AX8</f>
        <v>32</v>
      </c>
      <c r="Z8">
        <f>BAWANA!BD8+BAWANA!BE8</f>
        <v>13.5</v>
      </c>
      <c r="AA8">
        <f>BAWANA!X8+BAWANA!Y8</f>
        <v>32</v>
      </c>
      <c r="AB8">
        <f>BAWANA!AE8+BAWANA!AF8</f>
        <v>13.5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224.5</v>
      </c>
      <c r="E9">
        <f>BAWANA!AM9</f>
        <v>0</v>
      </c>
      <c r="F9">
        <f t="shared" si="4"/>
        <v>256</v>
      </c>
      <c r="G9">
        <f t="shared" si="5"/>
        <v>224.5</v>
      </c>
      <c r="H9" s="154"/>
      <c r="I9">
        <f>BRPL_EOD!AK9+BRPL_EOD!AL9</f>
        <v>99.62</v>
      </c>
      <c r="J9">
        <f>BYPL_EOD!AK9+BYPL_EOD!AL9</f>
        <v>40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224.5</v>
      </c>
      <c r="O9" s="154">
        <f t="shared" si="1"/>
        <v>0</v>
      </c>
      <c r="P9">
        <v>99.62</v>
      </c>
      <c r="Q9">
        <v>40</v>
      </c>
      <c r="R9">
        <v>5.82</v>
      </c>
      <c r="S9">
        <v>29.06</v>
      </c>
      <c r="T9">
        <v>50</v>
      </c>
      <c r="U9" s="156">
        <f t="shared" si="2"/>
        <v>224.5</v>
      </c>
      <c r="V9" s="154">
        <f t="shared" si="3"/>
        <v>0</v>
      </c>
      <c r="Y9">
        <f>BAWANA!AW9+BAWANA!AX9</f>
        <v>32</v>
      </c>
      <c r="Z9">
        <f>BAWANA!BD9+BAWANA!BE9</f>
        <v>13.5</v>
      </c>
      <c r="AA9">
        <f>BAWANA!X9+BAWANA!Y9</f>
        <v>32</v>
      </c>
      <c r="AB9">
        <f>BAWANA!AE9+BAWANA!AF9</f>
        <v>13.5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224.5</v>
      </c>
      <c r="E10">
        <f>BAWANA!AM10</f>
        <v>0</v>
      </c>
      <c r="F10">
        <f t="shared" si="4"/>
        <v>256</v>
      </c>
      <c r="G10">
        <f t="shared" si="5"/>
        <v>224.5</v>
      </c>
      <c r="H10" s="154"/>
      <c r="I10">
        <f>BRPL_EOD!AK10+BRPL_EOD!AL10</f>
        <v>99.62</v>
      </c>
      <c r="J10">
        <f>BYPL_EOD!AK10+BYPL_EOD!AL10</f>
        <v>40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224.5</v>
      </c>
      <c r="O10" s="154">
        <f t="shared" si="1"/>
        <v>0</v>
      </c>
      <c r="P10">
        <v>99.62</v>
      </c>
      <c r="Q10">
        <v>40</v>
      </c>
      <c r="R10">
        <v>5.82</v>
      </c>
      <c r="S10">
        <v>29.06</v>
      </c>
      <c r="T10">
        <v>50</v>
      </c>
      <c r="U10" s="156">
        <f t="shared" si="2"/>
        <v>224.5</v>
      </c>
      <c r="V10" s="154">
        <f t="shared" si="3"/>
        <v>0</v>
      </c>
      <c r="Y10">
        <f>BAWANA!AW10+BAWANA!AX10</f>
        <v>32</v>
      </c>
      <c r="Z10">
        <f>BAWANA!BD10+BAWANA!BE10</f>
        <v>13.5</v>
      </c>
      <c r="AA10">
        <f>BAWANA!X10+BAWANA!Y10</f>
        <v>32</v>
      </c>
      <c r="AB10">
        <f>BAWANA!AE10+BAWANA!AF10</f>
        <v>13.5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224.5</v>
      </c>
      <c r="E11">
        <f>BAWANA!AM11</f>
        <v>0</v>
      </c>
      <c r="F11">
        <f t="shared" si="4"/>
        <v>256</v>
      </c>
      <c r="G11">
        <f t="shared" si="5"/>
        <v>224.5</v>
      </c>
      <c r="H11" s="154"/>
      <c r="I11">
        <f>BRPL_EOD!AK11+BRPL_EOD!AL11</f>
        <v>99.62</v>
      </c>
      <c r="J11">
        <f>BYPL_EOD!AK11+BYPL_EOD!AL11</f>
        <v>40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224.5</v>
      </c>
      <c r="O11" s="154">
        <f t="shared" si="1"/>
        <v>0</v>
      </c>
      <c r="P11">
        <v>99.62</v>
      </c>
      <c r="Q11">
        <v>40</v>
      </c>
      <c r="R11">
        <v>5.82</v>
      </c>
      <c r="S11">
        <v>29.06</v>
      </c>
      <c r="T11">
        <v>50</v>
      </c>
      <c r="U11" s="156">
        <f t="shared" si="2"/>
        <v>224.5</v>
      </c>
      <c r="V11" s="154">
        <f t="shared" si="3"/>
        <v>0</v>
      </c>
      <c r="Y11">
        <f>BAWANA!AW11+BAWANA!AX11</f>
        <v>32</v>
      </c>
      <c r="Z11">
        <f>BAWANA!BD11+BAWANA!BE11</f>
        <v>13.5</v>
      </c>
      <c r="AA11">
        <f>BAWANA!X11+BAWANA!Y11</f>
        <v>32</v>
      </c>
      <c r="AB11">
        <f>BAWANA!AE11+BAWANA!AF11</f>
        <v>13.5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224.5</v>
      </c>
      <c r="E12">
        <f>BAWANA!AM12</f>
        <v>0</v>
      </c>
      <c r="F12">
        <f t="shared" si="4"/>
        <v>256</v>
      </c>
      <c r="G12">
        <f t="shared" si="5"/>
        <v>224.5</v>
      </c>
      <c r="H12" s="154"/>
      <c r="I12">
        <f>BRPL_EOD!AK12+BRPL_EOD!AL12</f>
        <v>99.62</v>
      </c>
      <c r="J12">
        <f>BYPL_EOD!AK12+BYPL_EOD!AL12</f>
        <v>40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224.5</v>
      </c>
      <c r="O12" s="154">
        <f t="shared" si="1"/>
        <v>0</v>
      </c>
      <c r="P12">
        <v>99.62</v>
      </c>
      <c r="Q12">
        <v>40</v>
      </c>
      <c r="R12">
        <v>5.82</v>
      </c>
      <c r="S12">
        <v>29.06</v>
      </c>
      <c r="T12">
        <v>50</v>
      </c>
      <c r="U12" s="156">
        <f t="shared" si="2"/>
        <v>224.5</v>
      </c>
      <c r="V12" s="154">
        <f t="shared" si="3"/>
        <v>0</v>
      </c>
      <c r="Y12">
        <f>BAWANA!AW12+BAWANA!AX12</f>
        <v>32</v>
      </c>
      <c r="Z12">
        <f>BAWANA!BD12+BAWANA!BE12</f>
        <v>13.5</v>
      </c>
      <c r="AA12">
        <f>BAWANA!X12+BAWANA!Y12</f>
        <v>32</v>
      </c>
      <c r="AB12">
        <f>BAWANA!AE12+BAWANA!AF12</f>
        <v>13.5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224.5</v>
      </c>
      <c r="E13">
        <f>BAWANA!AM13</f>
        <v>0</v>
      </c>
      <c r="F13">
        <f t="shared" si="4"/>
        <v>256</v>
      </c>
      <c r="G13">
        <f t="shared" si="5"/>
        <v>224.5</v>
      </c>
      <c r="H13" s="154"/>
      <c r="I13">
        <f>BRPL_EOD!AK13+BRPL_EOD!AL13</f>
        <v>99.62</v>
      </c>
      <c r="J13">
        <f>BYPL_EOD!AK13+BYPL_EOD!AL13</f>
        <v>40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224.5</v>
      </c>
      <c r="O13" s="154">
        <f t="shared" si="1"/>
        <v>0</v>
      </c>
      <c r="P13">
        <v>99.62</v>
      </c>
      <c r="Q13">
        <v>40</v>
      </c>
      <c r="R13">
        <v>5.82</v>
      </c>
      <c r="S13">
        <v>29.06</v>
      </c>
      <c r="T13">
        <v>50</v>
      </c>
      <c r="U13" s="156">
        <f t="shared" si="2"/>
        <v>224.5</v>
      </c>
      <c r="V13" s="154">
        <f t="shared" si="3"/>
        <v>0</v>
      </c>
      <c r="Y13">
        <f>BAWANA!AW13+BAWANA!AX13</f>
        <v>32</v>
      </c>
      <c r="Z13">
        <f>BAWANA!BD13+BAWANA!BE13</f>
        <v>13.5</v>
      </c>
      <c r="AA13">
        <f>BAWANA!X13+BAWANA!Y13</f>
        <v>32</v>
      </c>
      <c r="AB13">
        <f>BAWANA!AE13+BAWANA!AF13</f>
        <v>13.5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224.5</v>
      </c>
      <c r="E14">
        <f>BAWANA!AM14</f>
        <v>0</v>
      </c>
      <c r="F14">
        <f t="shared" si="4"/>
        <v>256</v>
      </c>
      <c r="G14">
        <f t="shared" si="5"/>
        <v>224.5</v>
      </c>
      <c r="H14" s="154"/>
      <c r="I14">
        <f>BRPL_EOD!AK14+BRPL_EOD!AL14</f>
        <v>99.62</v>
      </c>
      <c r="J14">
        <f>BYPL_EOD!AK14+BYPL_EOD!AL14</f>
        <v>40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224.5</v>
      </c>
      <c r="O14" s="154">
        <f t="shared" si="1"/>
        <v>0</v>
      </c>
      <c r="P14">
        <v>99.62</v>
      </c>
      <c r="Q14">
        <v>40</v>
      </c>
      <c r="R14">
        <v>5.82</v>
      </c>
      <c r="S14">
        <v>29.06</v>
      </c>
      <c r="T14">
        <v>50</v>
      </c>
      <c r="U14" s="156">
        <f t="shared" si="2"/>
        <v>224.5</v>
      </c>
      <c r="V14" s="154">
        <f t="shared" si="3"/>
        <v>0</v>
      </c>
      <c r="Y14">
        <f>BAWANA!AW14+BAWANA!AX14</f>
        <v>32</v>
      </c>
      <c r="Z14">
        <f>BAWANA!BD14+BAWANA!BE14</f>
        <v>13.5</v>
      </c>
      <c r="AA14">
        <f>BAWANA!X14+BAWANA!Y14</f>
        <v>32</v>
      </c>
      <c r="AB14">
        <f>BAWANA!AE14+BAWANA!AF14</f>
        <v>13.5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224.5</v>
      </c>
      <c r="E15">
        <f>BAWANA!AM15</f>
        <v>0</v>
      </c>
      <c r="F15">
        <f t="shared" si="4"/>
        <v>256</v>
      </c>
      <c r="G15">
        <f t="shared" si="5"/>
        <v>224.5</v>
      </c>
      <c r="H15" s="154"/>
      <c r="I15">
        <f>BRPL_EOD!AK15+BRPL_EOD!AL15</f>
        <v>99.62</v>
      </c>
      <c r="J15">
        <f>BYPL_EOD!AK15+BYPL_EOD!AL15</f>
        <v>40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224.5</v>
      </c>
      <c r="O15" s="154">
        <f t="shared" si="1"/>
        <v>0</v>
      </c>
      <c r="P15">
        <v>99.62</v>
      </c>
      <c r="Q15">
        <v>40</v>
      </c>
      <c r="R15">
        <v>5.82</v>
      </c>
      <c r="S15">
        <v>29.06</v>
      </c>
      <c r="T15">
        <v>50</v>
      </c>
      <c r="U15" s="156">
        <f t="shared" si="2"/>
        <v>224.5</v>
      </c>
      <c r="V15" s="154">
        <f t="shared" si="3"/>
        <v>0</v>
      </c>
      <c r="Y15">
        <f>BAWANA!AW15+BAWANA!AX15</f>
        <v>32</v>
      </c>
      <c r="Z15">
        <f>BAWANA!BD15+BAWANA!BE15</f>
        <v>13.5</v>
      </c>
      <c r="AA15">
        <f>BAWANA!X15+BAWANA!Y15</f>
        <v>32</v>
      </c>
      <c r="AB15">
        <f>BAWANA!AE15+BAWANA!AF15</f>
        <v>13.5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224.5</v>
      </c>
      <c r="E16">
        <f>BAWANA!AM16</f>
        <v>0</v>
      </c>
      <c r="F16">
        <f t="shared" si="4"/>
        <v>256</v>
      </c>
      <c r="G16">
        <f t="shared" si="5"/>
        <v>224.5</v>
      </c>
      <c r="H16" s="154"/>
      <c r="I16">
        <f>BRPL_EOD!AK16+BRPL_EOD!AL16</f>
        <v>99.62</v>
      </c>
      <c r="J16">
        <f>BYPL_EOD!AK16+BYPL_EOD!AL16</f>
        <v>40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224.5</v>
      </c>
      <c r="O16" s="154">
        <f t="shared" si="1"/>
        <v>0</v>
      </c>
      <c r="P16">
        <v>99.62</v>
      </c>
      <c r="Q16">
        <v>40</v>
      </c>
      <c r="R16">
        <v>5.82</v>
      </c>
      <c r="S16">
        <v>29.06</v>
      </c>
      <c r="T16">
        <v>50</v>
      </c>
      <c r="U16" s="156">
        <f t="shared" si="2"/>
        <v>224.5</v>
      </c>
      <c r="V16" s="154">
        <f t="shared" si="3"/>
        <v>0</v>
      </c>
      <c r="Y16">
        <f>BAWANA!AW16+BAWANA!AX16</f>
        <v>32</v>
      </c>
      <c r="Z16">
        <f>BAWANA!BD16+BAWANA!BE16</f>
        <v>13.5</v>
      </c>
      <c r="AA16">
        <f>BAWANA!X16+BAWANA!Y16</f>
        <v>32</v>
      </c>
      <c r="AB16">
        <f>BAWANA!AE16+BAWANA!AF16</f>
        <v>13.5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224.5</v>
      </c>
      <c r="E17">
        <f>BAWANA!AM17</f>
        <v>0</v>
      </c>
      <c r="F17">
        <f t="shared" si="4"/>
        <v>256</v>
      </c>
      <c r="G17">
        <f t="shared" si="5"/>
        <v>224.5</v>
      </c>
      <c r="H17" s="154"/>
      <c r="I17">
        <f>BRPL_EOD!AK17+BRPL_EOD!AL17</f>
        <v>99.62</v>
      </c>
      <c r="J17">
        <f>BYPL_EOD!AK17+BYPL_EOD!AL17</f>
        <v>40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224.5</v>
      </c>
      <c r="O17" s="154">
        <f t="shared" si="1"/>
        <v>0</v>
      </c>
      <c r="P17">
        <v>99.62</v>
      </c>
      <c r="Q17">
        <v>40</v>
      </c>
      <c r="R17">
        <v>5.82</v>
      </c>
      <c r="S17">
        <v>29.06</v>
      </c>
      <c r="T17">
        <v>50</v>
      </c>
      <c r="U17" s="156">
        <f t="shared" si="2"/>
        <v>224.5</v>
      </c>
      <c r="V17" s="154">
        <f t="shared" si="3"/>
        <v>0</v>
      </c>
      <c r="Y17">
        <f>BAWANA!AW17+BAWANA!AX17</f>
        <v>32</v>
      </c>
      <c r="Z17">
        <f>BAWANA!BD17+BAWANA!BE17</f>
        <v>13.5</v>
      </c>
      <c r="AA17">
        <f>BAWANA!X17+BAWANA!Y17</f>
        <v>32</v>
      </c>
      <c r="AB17">
        <f>BAWANA!AE17+BAWANA!AF17</f>
        <v>13.5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224.5</v>
      </c>
      <c r="E18">
        <f>BAWANA!AM18</f>
        <v>0</v>
      </c>
      <c r="F18">
        <f t="shared" si="4"/>
        <v>256</v>
      </c>
      <c r="G18">
        <f t="shared" si="5"/>
        <v>224.5</v>
      </c>
      <c r="H18" s="154"/>
      <c r="I18">
        <f>BRPL_EOD!AK18+BRPL_EOD!AL18</f>
        <v>99.62</v>
      </c>
      <c r="J18">
        <f>BYPL_EOD!AK18+BYPL_EOD!AL18</f>
        <v>40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224.5</v>
      </c>
      <c r="O18" s="154">
        <f t="shared" si="1"/>
        <v>0</v>
      </c>
      <c r="P18">
        <v>99.62</v>
      </c>
      <c r="Q18">
        <v>40</v>
      </c>
      <c r="R18">
        <v>5.82</v>
      </c>
      <c r="S18">
        <v>29.06</v>
      </c>
      <c r="T18">
        <v>50</v>
      </c>
      <c r="U18" s="156">
        <f t="shared" si="2"/>
        <v>224.5</v>
      </c>
      <c r="V18" s="154">
        <f t="shared" si="3"/>
        <v>0</v>
      </c>
      <c r="Y18">
        <f>BAWANA!AW18+BAWANA!AX18</f>
        <v>32</v>
      </c>
      <c r="Z18">
        <f>BAWANA!BD18+BAWANA!BE18</f>
        <v>13.5</v>
      </c>
      <c r="AA18">
        <f>BAWANA!X18+BAWANA!Y18</f>
        <v>32</v>
      </c>
      <c r="AB18">
        <f>BAWANA!AE18+BAWANA!AF18</f>
        <v>13.5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224.5</v>
      </c>
      <c r="E19">
        <f>BAWANA!AM19</f>
        <v>0</v>
      </c>
      <c r="F19">
        <f t="shared" si="4"/>
        <v>256</v>
      </c>
      <c r="G19">
        <f t="shared" si="5"/>
        <v>224.5</v>
      </c>
      <c r="H19" s="154"/>
      <c r="I19">
        <f>BRPL_EOD!AK19+BRPL_EOD!AL19</f>
        <v>99.62</v>
      </c>
      <c r="J19">
        <f>BYPL_EOD!AK19+BYPL_EOD!AL19</f>
        <v>40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224.5</v>
      </c>
      <c r="O19" s="154">
        <f t="shared" si="1"/>
        <v>0</v>
      </c>
      <c r="P19">
        <v>99.62</v>
      </c>
      <c r="Q19">
        <v>40</v>
      </c>
      <c r="R19">
        <v>5.82</v>
      </c>
      <c r="S19">
        <v>29.06</v>
      </c>
      <c r="T19">
        <v>50</v>
      </c>
      <c r="U19" s="156">
        <f t="shared" si="2"/>
        <v>224.5</v>
      </c>
      <c r="V19" s="154">
        <f t="shared" si="3"/>
        <v>0</v>
      </c>
      <c r="Y19">
        <f>BAWANA!AW19+BAWANA!AX19</f>
        <v>32</v>
      </c>
      <c r="Z19">
        <f>BAWANA!BD19+BAWANA!BE19</f>
        <v>13.5</v>
      </c>
      <c r="AA19">
        <f>BAWANA!X19+BAWANA!Y19</f>
        <v>32</v>
      </c>
      <c r="AB19">
        <f>BAWANA!AE19+BAWANA!AF19</f>
        <v>13.5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224.5</v>
      </c>
      <c r="E20">
        <f>BAWANA!AM20</f>
        <v>0</v>
      </c>
      <c r="F20">
        <f t="shared" si="4"/>
        <v>256</v>
      </c>
      <c r="G20">
        <f t="shared" si="5"/>
        <v>224.5</v>
      </c>
      <c r="H20" s="154"/>
      <c r="I20">
        <f>BRPL_EOD!AK20+BRPL_EOD!AL20</f>
        <v>99.62</v>
      </c>
      <c r="J20">
        <f>BYPL_EOD!AK20+BYPL_EOD!AL20</f>
        <v>40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224.5</v>
      </c>
      <c r="O20" s="154">
        <f t="shared" si="1"/>
        <v>0</v>
      </c>
      <c r="P20">
        <v>99.62</v>
      </c>
      <c r="Q20">
        <v>40</v>
      </c>
      <c r="R20">
        <v>5.82</v>
      </c>
      <c r="S20">
        <v>29.06</v>
      </c>
      <c r="T20">
        <v>50</v>
      </c>
      <c r="U20" s="156">
        <f t="shared" si="2"/>
        <v>224.5</v>
      </c>
      <c r="V20" s="154">
        <f t="shared" si="3"/>
        <v>0</v>
      </c>
      <c r="Y20">
        <f>BAWANA!AW20+BAWANA!AX20</f>
        <v>32</v>
      </c>
      <c r="Z20">
        <f>BAWANA!BD20+BAWANA!BE20</f>
        <v>13.5</v>
      </c>
      <c r="AA20">
        <f>BAWANA!X20+BAWANA!Y20</f>
        <v>32</v>
      </c>
      <c r="AB20">
        <f>BAWANA!AE20+BAWANA!AF20</f>
        <v>13.5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212.12</v>
      </c>
      <c r="E21">
        <f>BAWANA!AM21</f>
        <v>0</v>
      </c>
      <c r="F21">
        <f t="shared" si="4"/>
        <v>256</v>
      </c>
      <c r="G21">
        <f t="shared" si="5"/>
        <v>212.12</v>
      </c>
      <c r="H21" s="154"/>
      <c r="I21">
        <f>BRPL_EOD!AK21+BRPL_EOD!AL21</f>
        <v>80.569999999999993</v>
      </c>
      <c r="J21">
        <f>BYPL_EOD!AK21+BYPL_EOD!AL21</f>
        <v>40.369999999999997</v>
      </c>
      <c r="K21">
        <f>MES_EOD!AK21+MES_EOD!AL21</f>
        <v>5.82</v>
      </c>
      <c r="L21">
        <f>NDMC_EOD!AK21+NDMC_EOD!AL21</f>
        <v>29.06</v>
      </c>
      <c r="M21">
        <f>TPDDL_EOD!AK21+TPDDL_EOD!AL21</f>
        <v>56.29</v>
      </c>
      <c r="N21">
        <f t="shared" si="0"/>
        <v>212.10999999999999</v>
      </c>
      <c r="O21" s="154">
        <f t="shared" si="1"/>
        <v>1.0000000000019327E-2</v>
      </c>
      <c r="P21">
        <v>80.573798500777897</v>
      </c>
      <c r="Q21">
        <v>40.371903257743625</v>
      </c>
      <c r="R21">
        <v>5.8202743859318282</v>
      </c>
      <c r="S21">
        <v>29.061370043845177</v>
      </c>
      <c r="T21">
        <v>56.292653811701477</v>
      </c>
      <c r="U21" s="156">
        <f t="shared" si="2"/>
        <v>212.12</v>
      </c>
      <c r="V21" s="154">
        <f t="shared" si="3"/>
        <v>0</v>
      </c>
      <c r="Y21">
        <f>BAWANA!AW21+BAWANA!AX21</f>
        <v>32</v>
      </c>
      <c r="Z21">
        <f>BAWANA!BD21+BAWANA!BE21</f>
        <v>25.88</v>
      </c>
      <c r="AA21">
        <f>BAWANA!X21+BAWANA!Y21</f>
        <v>32</v>
      </c>
      <c r="AB21">
        <f>BAWANA!AE21+BAWANA!AF21</f>
        <v>25.88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212.12</v>
      </c>
      <c r="E22">
        <f>BAWANA!AM22</f>
        <v>0</v>
      </c>
      <c r="F22">
        <f t="shared" si="4"/>
        <v>256</v>
      </c>
      <c r="G22">
        <f t="shared" si="5"/>
        <v>212.12</v>
      </c>
      <c r="H22" s="154"/>
      <c r="I22">
        <f>BRPL_EOD!AK22+BRPL_EOD!AL22</f>
        <v>80.569999999999993</v>
      </c>
      <c r="J22">
        <f>BYPL_EOD!AK22+BYPL_EOD!AL22</f>
        <v>40.369999999999997</v>
      </c>
      <c r="K22">
        <f>MES_EOD!AK22+MES_EOD!AL22</f>
        <v>5.82</v>
      </c>
      <c r="L22">
        <f>NDMC_EOD!AK22+NDMC_EOD!AL22</f>
        <v>29.06</v>
      </c>
      <c r="M22">
        <f>TPDDL_EOD!AK22+TPDDL_EOD!AL22</f>
        <v>56.29</v>
      </c>
      <c r="N22">
        <f t="shared" si="0"/>
        <v>212.10999999999999</v>
      </c>
      <c r="O22" s="154">
        <f t="shared" si="1"/>
        <v>1.0000000000019327E-2</v>
      </c>
      <c r="P22">
        <v>80.573798500777897</v>
      </c>
      <c r="Q22">
        <v>40.371903257743625</v>
      </c>
      <c r="R22">
        <v>5.8202743859318282</v>
      </c>
      <c r="S22">
        <v>29.061370043845177</v>
      </c>
      <c r="T22">
        <v>56.292653811701477</v>
      </c>
      <c r="U22" s="156">
        <f t="shared" si="2"/>
        <v>212.12</v>
      </c>
      <c r="V22" s="154">
        <f t="shared" si="3"/>
        <v>0</v>
      </c>
      <c r="Y22">
        <f>BAWANA!AW22+BAWANA!AX22</f>
        <v>32</v>
      </c>
      <c r="Z22">
        <f>BAWANA!BD22+BAWANA!BE22</f>
        <v>25.88</v>
      </c>
      <c r="AA22">
        <f>BAWANA!X22+BAWANA!Y22</f>
        <v>32</v>
      </c>
      <c r="AB22">
        <f>BAWANA!AE22+BAWANA!AF22</f>
        <v>25.88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212.12</v>
      </c>
      <c r="E23">
        <f>BAWANA!AM23</f>
        <v>0</v>
      </c>
      <c r="F23">
        <f t="shared" si="4"/>
        <v>256</v>
      </c>
      <c r="G23">
        <f t="shared" si="5"/>
        <v>212.12</v>
      </c>
      <c r="H23" s="154"/>
      <c r="I23">
        <f>BRPL_EOD!AK23+BRPL_EOD!AL23</f>
        <v>80.569999999999993</v>
      </c>
      <c r="J23">
        <f>BYPL_EOD!AK23+BYPL_EOD!AL23</f>
        <v>40.369999999999997</v>
      </c>
      <c r="K23">
        <f>MES_EOD!AK23+MES_EOD!AL23</f>
        <v>5.82</v>
      </c>
      <c r="L23">
        <f>NDMC_EOD!AK23+NDMC_EOD!AL23</f>
        <v>29.06</v>
      </c>
      <c r="M23">
        <f>TPDDL_EOD!AK23+TPDDL_EOD!AL23</f>
        <v>56.29</v>
      </c>
      <c r="N23">
        <f t="shared" si="0"/>
        <v>212.10999999999999</v>
      </c>
      <c r="O23" s="154">
        <f t="shared" si="1"/>
        <v>1.0000000000019327E-2</v>
      </c>
      <c r="P23">
        <v>80.573798500777897</v>
      </c>
      <c r="Q23">
        <v>40.371903257743625</v>
      </c>
      <c r="R23">
        <v>5.8202743859318282</v>
      </c>
      <c r="S23">
        <v>29.061370043845177</v>
      </c>
      <c r="T23">
        <v>56.292653811701477</v>
      </c>
      <c r="U23" s="156">
        <f t="shared" si="2"/>
        <v>212.12</v>
      </c>
      <c r="V23" s="154">
        <f t="shared" si="3"/>
        <v>0</v>
      </c>
      <c r="Y23">
        <f>BAWANA!AW23+BAWANA!AX23</f>
        <v>32</v>
      </c>
      <c r="Z23">
        <f>BAWANA!BD23+BAWANA!BE23</f>
        <v>25.88</v>
      </c>
      <c r="AA23">
        <f>BAWANA!X23+BAWANA!Y23</f>
        <v>32</v>
      </c>
      <c r="AB23">
        <f>BAWANA!AE23+BAWANA!AF23</f>
        <v>25.88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212.12</v>
      </c>
      <c r="E24">
        <f>BAWANA!AM24</f>
        <v>0</v>
      </c>
      <c r="F24">
        <f t="shared" si="4"/>
        <v>256</v>
      </c>
      <c r="G24">
        <f t="shared" si="5"/>
        <v>212.12</v>
      </c>
      <c r="H24" s="154"/>
      <c r="I24">
        <f>BRPL_EOD!AK24+BRPL_EOD!AL24</f>
        <v>80.569999999999993</v>
      </c>
      <c r="J24">
        <f>BYPL_EOD!AK24+BYPL_EOD!AL24</f>
        <v>40.369999999999997</v>
      </c>
      <c r="K24">
        <f>MES_EOD!AK24+MES_EOD!AL24</f>
        <v>5.82</v>
      </c>
      <c r="L24">
        <f>NDMC_EOD!AK24+NDMC_EOD!AL24</f>
        <v>29.06</v>
      </c>
      <c r="M24">
        <f>TPDDL_EOD!AK24+TPDDL_EOD!AL24</f>
        <v>56.29</v>
      </c>
      <c r="N24">
        <f t="shared" si="0"/>
        <v>212.10999999999999</v>
      </c>
      <c r="O24" s="154">
        <f t="shared" si="1"/>
        <v>1.0000000000019327E-2</v>
      </c>
      <c r="P24">
        <v>80.573798500777897</v>
      </c>
      <c r="Q24">
        <v>40.371903257743625</v>
      </c>
      <c r="R24">
        <v>5.8202743859318282</v>
      </c>
      <c r="S24">
        <v>29.061370043845177</v>
      </c>
      <c r="T24">
        <v>56.292653811701477</v>
      </c>
      <c r="U24" s="156">
        <f t="shared" si="2"/>
        <v>212.12</v>
      </c>
      <c r="V24" s="154">
        <f t="shared" si="3"/>
        <v>0</v>
      </c>
      <c r="Y24">
        <f>BAWANA!AW24+BAWANA!AX24</f>
        <v>32</v>
      </c>
      <c r="Z24">
        <f>BAWANA!BD24+BAWANA!BE24</f>
        <v>25.88</v>
      </c>
      <c r="AA24">
        <f>BAWANA!X24+BAWANA!Y24</f>
        <v>32</v>
      </c>
      <c r="AB24">
        <f>BAWANA!AE24+BAWANA!AF24</f>
        <v>25.88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212.12</v>
      </c>
      <c r="E25">
        <f>BAWANA!AM25</f>
        <v>0</v>
      </c>
      <c r="F25">
        <f t="shared" si="4"/>
        <v>256</v>
      </c>
      <c r="G25">
        <f t="shared" si="5"/>
        <v>212.12</v>
      </c>
      <c r="H25" s="154"/>
      <c r="I25">
        <f>BRPL_EOD!AK25+BRPL_EOD!AL25</f>
        <v>80.569999999999993</v>
      </c>
      <c r="J25">
        <f>BYPL_EOD!AK25+BYPL_EOD!AL25</f>
        <v>40.369999999999997</v>
      </c>
      <c r="K25">
        <f>MES_EOD!AK25+MES_EOD!AL25</f>
        <v>5.82</v>
      </c>
      <c r="L25">
        <f>NDMC_EOD!AK25+NDMC_EOD!AL25</f>
        <v>29.06</v>
      </c>
      <c r="M25">
        <f>TPDDL_EOD!AK25+TPDDL_EOD!AL25</f>
        <v>56.29</v>
      </c>
      <c r="N25">
        <f t="shared" si="0"/>
        <v>212.10999999999999</v>
      </c>
      <c r="O25" s="154">
        <f t="shared" si="1"/>
        <v>1.0000000000019327E-2</v>
      </c>
      <c r="P25">
        <v>80.573798500777897</v>
      </c>
      <c r="Q25">
        <v>40.371903257743625</v>
      </c>
      <c r="R25">
        <v>5.8202743859318282</v>
      </c>
      <c r="S25">
        <v>29.061370043845177</v>
      </c>
      <c r="T25">
        <v>56.292653811701477</v>
      </c>
      <c r="U25" s="156">
        <f t="shared" si="2"/>
        <v>212.12</v>
      </c>
      <c r="V25" s="154">
        <f t="shared" si="3"/>
        <v>0</v>
      </c>
      <c r="Y25">
        <f>BAWANA!AW25+BAWANA!AX25</f>
        <v>32</v>
      </c>
      <c r="Z25">
        <f>BAWANA!BD25+BAWANA!BE25</f>
        <v>25.88</v>
      </c>
      <c r="AA25">
        <f>BAWANA!X25+BAWANA!Y25</f>
        <v>32</v>
      </c>
      <c r="AB25">
        <f>BAWANA!AE25+BAWANA!AF25</f>
        <v>25.88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212.12</v>
      </c>
      <c r="E26">
        <f>BAWANA!AM26</f>
        <v>0</v>
      </c>
      <c r="F26">
        <f t="shared" si="4"/>
        <v>256</v>
      </c>
      <c r="G26">
        <f t="shared" si="5"/>
        <v>212.12</v>
      </c>
      <c r="H26" s="154"/>
      <c r="I26">
        <f>BRPL_EOD!AK26+BRPL_EOD!AL26</f>
        <v>80.569999999999993</v>
      </c>
      <c r="J26">
        <f>BYPL_EOD!AK26+BYPL_EOD!AL26</f>
        <v>40.369999999999997</v>
      </c>
      <c r="K26">
        <f>MES_EOD!AK26+MES_EOD!AL26</f>
        <v>5.82</v>
      </c>
      <c r="L26">
        <f>NDMC_EOD!AK26+NDMC_EOD!AL26</f>
        <v>29.06</v>
      </c>
      <c r="M26">
        <f>TPDDL_EOD!AK26+TPDDL_EOD!AL26</f>
        <v>56.29</v>
      </c>
      <c r="N26">
        <f t="shared" si="0"/>
        <v>212.10999999999999</v>
      </c>
      <c r="O26" s="154">
        <f t="shared" si="1"/>
        <v>1.0000000000019327E-2</v>
      </c>
      <c r="P26">
        <v>80.573798500777897</v>
      </c>
      <c r="Q26">
        <v>40.371903257743625</v>
      </c>
      <c r="R26">
        <v>5.8202743859318282</v>
      </c>
      <c r="S26">
        <v>29.061370043845177</v>
      </c>
      <c r="T26">
        <v>56.292653811701477</v>
      </c>
      <c r="U26" s="156">
        <f t="shared" si="2"/>
        <v>212.12</v>
      </c>
      <c r="V26" s="154">
        <f t="shared" si="3"/>
        <v>0</v>
      </c>
      <c r="Y26">
        <f>BAWANA!AW26+BAWANA!AX26</f>
        <v>32</v>
      </c>
      <c r="Z26">
        <f>BAWANA!BD26+BAWANA!BE26</f>
        <v>25.88</v>
      </c>
      <c r="AA26">
        <f>BAWANA!X26+BAWANA!Y26</f>
        <v>32</v>
      </c>
      <c r="AB26">
        <f>BAWANA!AE26+BAWANA!AF26</f>
        <v>25.88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224.5</v>
      </c>
      <c r="E27">
        <f>BAWANA!AM27</f>
        <v>0</v>
      </c>
      <c r="F27">
        <f t="shared" si="4"/>
        <v>256</v>
      </c>
      <c r="G27">
        <f t="shared" si="5"/>
        <v>224.5</v>
      </c>
      <c r="H27" s="154"/>
      <c r="I27">
        <f>BRPL_EOD!AK27+BRPL_EOD!AL27</f>
        <v>99.62</v>
      </c>
      <c r="J27">
        <f>BYPL_EOD!AK27+BYPL_EOD!AL27</f>
        <v>40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224.5</v>
      </c>
      <c r="O27" s="154">
        <f t="shared" si="1"/>
        <v>0</v>
      </c>
      <c r="P27">
        <v>99.62</v>
      </c>
      <c r="Q27">
        <v>40</v>
      </c>
      <c r="R27">
        <v>5.82</v>
      </c>
      <c r="S27">
        <v>29.06</v>
      </c>
      <c r="T27">
        <v>50</v>
      </c>
      <c r="U27" s="156">
        <f t="shared" si="2"/>
        <v>224.5</v>
      </c>
      <c r="V27" s="154">
        <f t="shared" si="3"/>
        <v>0</v>
      </c>
      <c r="Y27">
        <f>BAWANA!AW27+BAWANA!AX27</f>
        <v>32</v>
      </c>
      <c r="Z27">
        <f>BAWANA!BD27+BAWANA!BE27</f>
        <v>13.5</v>
      </c>
      <c r="AA27">
        <f>BAWANA!X27+BAWANA!Y27</f>
        <v>32</v>
      </c>
      <c r="AB27">
        <f>BAWANA!AE27+BAWANA!AF27</f>
        <v>13.5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224.5</v>
      </c>
      <c r="E28">
        <f>BAWANA!AM28</f>
        <v>0</v>
      </c>
      <c r="F28">
        <f t="shared" si="4"/>
        <v>256</v>
      </c>
      <c r="G28">
        <f t="shared" si="5"/>
        <v>224.5</v>
      </c>
      <c r="H28" s="154"/>
      <c r="I28">
        <f>BRPL_EOD!AK28+BRPL_EOD!AL28</f>
        <v>99.62</v>
      </c>
      <c r="J28">
        <f>BYPL_EOD!AK28+BYPL_EOD!AL28</f>
        <v>40</v>
      </c>
      <c r="K28">
        <f>MES_EOD!AK28+MES_EOD!AL28</f>
        <v>5.82</v>
      </c>
      <c r="L28">
        <f>NDMC_EOD!AK28+NDMC_EOD!AL28</f>
        <v>29.06</v>
      </c>
      <c r="M28">
        <f>TPDDL_EOD!AK28+TPDDL_EOD!AL28</f>
        <v>50</v>
      </c>
      <c r="N28">
        <f t="shared" si="0"/>
        <v>224.5</v>
      </c>
      <c r="O28" s="154">
        <f t="shared" si="1"/>
        <v>0</v>
      </c>
      <c r="P28">
        <v>99.62</v>
      </c>
      <c r="Q28">
        <v>40</v>
      </c>
      <c r="R28">
        <v>5.82</v>
      </c>
      <c r="S28">
        <v>29.06</v>
      </c>
      <c r="T28">
        <v>50</v>
      </c>
      <c r="U28" s="156">
        <f t="shared" si="2"/>
        <v>224.5</v>
      </c>
      <c r="V28" s="154">
        <f t="shared" si="3"/>
        <v>0</v>
      </c>
      <c r="Y28">
        <f>BAWANA!AW28+BAWANA!AX28</f>
        <v>32</v>
      </c>
      <c r="Z28">
        <f>BAWANA!BD28+BAWANA!BE28</f>
        <v>13.5</v>
      </c>
      <c r="AA28">
        <f>BAWANA!X28+BAWANA!Y28</f>
        <v>32</v>
      </c>
      <c r="AB28">
        <f>BAWANA!AE28+BAWANA!AF28</f>
        <v>13.5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213.4</v>
      </c>
      <c r="E29">
        <f>BAWANA!AM29</f>
        <v>0</v>
      </c>
      <c r="F29">
        <f t="shared" si="4"/>
        <v>256</v>
      </c>
      <c r="G29">
        <f t="shared" si="5"/>
        <v>213.4</v>
      </c>
      <c r="H29" s="154"/>
      <c r="I29">
        <f>BRPL_EOD!AK29+BRPL_EOD!AL29</f>
        <v>85</v>
      </c>
      <c r="J29">
        <f>BYPL_EOD!AK29+BYPL_EOD!AL29</f>
        <v>40</v>
      </c>
      <c r="K29">
        <f>MES_EOD!AK29+MES_EOD!AL29</f>
        <v>5.82</v>
      </c>
      <c r="L29">
        <f>NDMC_EOD!AK29+NDMC_EOD!AL29</f>
        <v>29.06</v>
      </c>
      <c r="M29">
        <f>TPDDL_EOD!AK29+TPDDL_EOD!AL29</f>
        <v>53.51</v>
      </c>
      <c r="N29">
        <f t="shared" si="0"/>
        <v>213.39</v>
      </c>
      <c r="O29" s="154">
        <f t="shared" si="1"/>
        <v>1.0000000000019327E-2</v>
      </c>
      <c r="P29">
        <v>85.003983316931453</v>
      </c>
      <c r="Q29">
        <v>40.001874502085386</v>
      </c>
      <c r="R29">
        <v>5.820272740053424</v>
      </c>
      <c r="S29">
        <v>29.061361825765033</v>
      </c>
      <c r="T29">
        <v>53.512507615164722</v>
      </c>
      <c r="U29" s="156">
        <f t="shared" si="2"/>
        <v>213.40000000000003</v>
      </c>
      <c r="V29" s="154">
        <f t="shared" si="3"/>
        <v>0</v>
      </c>
      <c r="Y29">
        <f>BAWANA!AW29+BAWANA!AX29</f>
        <v>32</v>
      </c>
      <c r="Z29">
        <f>BAWANA!BD29+BAWANA!BE29</f>
        <v>24.6</v>
      </c>
      <c r="AA29">
        <f>BAWANA!X29+BAWANA!Y29</f>
        <v>32</v>
      </c>
      <c r="AB29">
        <f>BAWANA!AE29+BAWANA!AF29</f>
        <v>24.6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219.48</v>
      </c>
      <c r="E30">
        <f>BAWANA!AM30</f>
        <v>0</v>
      </c>
      <c r="F30">
        <f t="shared" si="4"/>
        <v>256</v>
      </c>
      <c r="G30">
        <f t="shared" si="5"/>
        <v>219.48</v>
      </c>
      <c r="H30" s="154"/>
      <c r="I30">
        <f>BRPL_EOD!AK30+BRPL_EOD!AL30</f>
        <v>75</v>
      </c>
      <c r="J30">
        <f>BYPL_EOD!AK30+BYPL_EOD!AL30</f>
        <v>40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219.48</v>
      </c>
      <c r="O30" s="154">
        <f t="shared" si="1"/>
        <v>0</v>
      </c>
      <c r="P30">
        <v>75</v>
      </c>
      <c r="Q30">
        <v>40</v>
      </c>
      <c r="R30">
        <v>5.82</v>
      </c>
      <c r="S30">
        <v>29.06</v>
      </c>
      <c r="T30">
        <v>69.599999999999994</v>
      </c>
      <c r="U30" s="156">
        <f t="shared" si="2"/>
        <v>219.48</v>
      </c>
      <c r="V30" s="154">
        <f t="shared" si="3"/>
        <v>0</v>
      </c>
      <c r="Y30">
        <f>BAWANA!AW30+BAWANA!AX30</f>
        <v>32</v>
      </c>
      <c r="Z30">
        <f>BAWANA!BD30+BAWANA!BE30</f>
        <v>18.52</v>
      </c>
      <c r="AA30">
        <f>BAWANA!X30+BAWANA!Y30</f>
        <v>32</v>
      </c>
      <c r="AB30">
        <f>BAWANA!AE30+BAWANA!AF30</f>
        <v>18.52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219.48</v>
      </c>
      <c r="E31">
        <f>BAWANA!AM31</f>
        <v>0</v>
      </c>
      <c r="F31">
        <f t="shared" si="4"/>
        <v>256</v>
      </c>
      <c r="G31">
        <f t="shared" si="5"/>
        <v>219.48</v>
      </c>
      <c r="H31" s="154"/>
      <c r="I31">
        <f>BRPL_EOD!AK31+BRPL_EOD!AL31</f>
        <v>75</v>
      </c>
      <c r="J31">
        <f>BYPL_EOD!AK31+BYPL_EOD!AL31</f>
        <v>40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219.48</v>
      </c>
      <c r="O31" s="154">
        <f t="shared" si="1"/>
        <v>0</v>
      </c>
      <c r="P31">
        <v>75</v>
      </c>
      <c r="Q31">
        <v>40</v>
      </c>
      <c r="R31">
        <v>5.82</v>
      </c>
      <c r="S31">
        <v>29.06</v>
      </c>
      <c r="T31">
        <v>69.599999999999994</v>
      </c>
      <c r="U31" s="156">
        <f t="shared" si="2"/>
        <v>219.48</v>
      </c>
      <c r="V31" s="154">
        <f t="shared" si="3"/>
        <v>0</v>
      </c>
      <c r="Y31">
        <f>BAWANA!AW31+BAWANA!AX31</f>
        <v>32</v>
      </c>
      <c r="Z31">
        <f>BAWANA!BD31+BAWANA!BE31</f>
        <v>18.52</v>
      </c>
      <c r="AA31">
        <f>BAWANA!X31+BAWANA!Y31</f>
        <v>32</v>
      </c>
      <c r="AB31">
        <f>BAWANA!AE31+BAWANA!AF31</f>
        <v>18.52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219.48</v>
      </c>
      <c r="E32">
        <f>BAWANA!AM32</f>
        <v>0</v>
      </c>
      <c r="F32">
        <f t="shared" si="4"/>
        <v>256</v>
      </c>
      <c r="G32">
        <f t="shared" si="5"/>
        <v>219.48</v>
      </c>
      <c r="H32" s="154"/>
      <c r="I32">
        <f>BRPL_EOD!AK32+BRPL_EOD!AL32</f>
        <v>75</v>
      </c>
      <c r="J32">
        <f>BYPL_EOD!AK32+BYPL_EOD!AL32</f>
        <v>40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219.48</v>
      </c>
      <c r="O32" s="154">
        <f t="shared" si="1"/>
        <v>0</v>
      </c>
      <c r="P32">
        <v>75</v>
      </c>
      <c r="Q32">
        <v>40</v>
      </c>
      <c r="R32">
        <v>5.82</v>
      </c>
      <c r="S32">
        <v>29.06</v>
      </c>
      <c r="T32">
        <v>69.599999999999994</v>
      </c>
      <c r="U32" s="156">
        <f t="shared" si="2"/>
        <v>219.48</v>
      </c>
      <c r="V32" s="154">
        <f t="shared" si="3"/>
        <v>0</v>
      </c>
      <c r="Y32">
        <f>BAWANA!AW32+BAWANA!AX32</f>
        <v>32</v>
      </c>
      <c r="Z32">
        <f>BAWANA!BD32+BAWANA!BE32</f>
        <v>18.52</v>
      </c>
      <c r="AA32">
        <f>BAWANA!X32+BAWANA!Y32</f>
        <v>32</v>
      </c>
      <c r="AB32">
        <f>BAWANA!AE32+BAWANA!AF32</f>
        <v>18.52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220.89999999999998</v>
      </c>
      <c r="E33">
        <f>BAWANA!AM33</f>
        <v>0</v>
      </c>
      <c r="F33">
        <f t="shared" si="4"/>
        <v>256</v>
      </c>
      <c r="G33">
        <f t="shared" si="5"/>
        <v>220.89999999999998</v>
      </c>
      <c r="H33" s="154"/>
      <c r="I33">
        <f>BRPL_EOD!AK33+BRPL_EOD!AL33</f>
        <v>76.42</v>
      </c>
      <c r="J33">
        <f>BYPL_EOD!AK33+BYPL_EOD!AL33</f>
        <v>40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220.9</v>
      </c>
      <c r="O33" s="154">
        <f t="shared" si="1"/>
        <v>0</v>
      </c>
      <c r="P33">
        <v>76.419999999999987</v>
      </c>
      <c r="Q33">
        <v>39.999999999999993</v>
      </c>
      <c r="R33">
        <v>5.8199999999999994</v>
      </c>
      <c r="S33">
        <v>29.059999999999995</v>
      </c>
      <c r="T33">
        <v>69.59999999999998</v>
      </c>
      <c r="U33" s="156">
        <f t="shared" si="2"/>
        <v>220.89999999999998</v>
      </c>
      <c r="V33" s="154">
        <f t="shared" si="3"/>
        <v>0</v>
      </c>
      <c r="Y33">
        <f>BAWANA!AW33+BAWANA!AX33</f>
        <v>24.55</v>
      </c>
      <c r="Z33">
        <f>BAWANA!BD33+BAWANA!BE33</f>
        <v>24.55</v>
      </c>
      <c r="AA33">
        <f>BAWANA!X33+BAWANA!Y33</f>
        <v>24.55</v>
      </c>
      <c r="AB33">
        <f>BAWANA!AE33+BAWANA!AF33</f>
        <v>24.55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216.86</v>
      </c>
      <c r="E34">
        <f>BAWANA!AM34</f>
        <v>0</v>
      </c>
      <c r="F34">
        <f t="shared" si="4"/>
        <v>256</v>
      </c>
      <c r="G34">
        <f t="shared" si="5"/>
        <v>216.86</v>
      </c>
      <c r="H34" s="154"/>
      <c r="I34">
        <f>BRPL_EOD!AK34+BRPL_EOD!AL34</f>
        <v>82.72</v>
      </c>
      <c r="J34">
        <f>BYPL_EOD!AK34+BYPL_EOD!AL34</f>
        <v>41.45</v>
      </c>
      <c r="K34">
        <f>MES_EOD!AK34+MES_EOD!AL34</f>
        <v>5.82</v>
      </c>
      <c r="L34">
        <f>NDMC_EOD!AK34+NDMC_EOD!AL34</f>
        <v>29.06</v>
      </c>
      <c r="M34">
        <f>TPDDL_EOD!AK34+TPDDL_EOD!AL34</f>
        <v>57.8</v>
      </c>
      <c r="N34">
        <f t="shared" si="0"/>
        <v>216.85000000000002</v>
      </c>
      <c r="O34" s="154">
        <f t="shared" si="1"/>
        <v>9.9999999999909051E-3</v>
      </c>
      <c r="P34">
        <v>82.723814618399814</v>
      </c>
      <c r="Q34">
        <v>41.451911459534244</v>
      </c>
      <c r="R34">
        <v>5.8202683882868342</v>
      </c>
      <c r="S34">
        <v>29.061340096841132</v>
      </c>
      <c r="T34">
        <v>57.802665436937971</v>
      </c>
      <c r="U34" s="156">
        <f t="shared" si="2"/>
        <v>216.86</v>
      </c>
      <c r="V34" s="154">
        <f t="shared" si="3"/>
        <v>0</v>
      </c>
      <c r="Y34">
        <f>BAWANA!AW34+BAWANA!AX34</f>
        <v>26.57</v>
      </c>
      <c r="Z34">
        <f>BAWANA!BD34+BAWANA!BE34</f>
        <v>26.57</v>
      </c>
      <c r="AA34">
        <f>BAWANA!X34+BAWANA!Y34</f>
        <v>26.57</v>
      </c>
      <c r="AB34">
        <f>BAWANA!AE34+BAWANA!AF34</f>
        <v>26.57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216.86</v>
      </c>
      <c r="E35">
        <f>BAWANA!AM35</f>
        <v>0</v>
      </c>
      <c r="F35">
        <f t="shared" si="4"/>
        <v>256</v>
      </c>
      <c r="G35">
        <f t="shared" si="5"/>
        <v>216.86</v>
      </c>
      <c r="H35" s="154"/>
      <c r="I35">
        <f>BRPL_EOD!AK35+BRPL_EOD!AL35</f>
        <v>82.72</v>
      </c>
      <c r="J35">
        <f>BYPL_EOD!AK35+BYPL_EOD!AL35</f>
        <v>41.45</v>
      </c>
      <c r="K35">
        <f>MES_EOD!AK35+MES_EOD!AL35</f>
        <v>5.82</v>
      </c>
      <c r="L35">
        <f>NDMC_EOD!AK35+NDMC_EOD!AL35</f>
        <v>29.06</v>
      </c>
      <c r="M35">
        <f>TPDDL_EOD!AK35+TPDDL_EOD!AL35</f>
        <v>57.8</v>
      </c>
      <c r="N35">
        <f t="shared" si="0"/>
        <v>216.85000000000002</v>
      </c>
      <c r="O35" s="154">
        <f t="shared" si="1"/>
        <v>9.9999999999909051E-3</v>
      </c>
      <c r="P35">
        <v>82.723814618399814</v>
      </c>
      <c r="Q35">
        <v>41.451911459534244</v>
      </c>
      <c r="R35">
        <v>5.8202683882868342</v>
      </c>
      <c r="S35">
        <v>29.061340096841132</v>
      </c>
      <c r="T35">
        <v>57.802665436937971</v>
      </c>
      <c r="U35" s="156">
        <f t="shared" si="2"/>
        <v>216.86</v>
      </c>
      <c r="V35" s="154">
        <f t="shared" si="3"/>
        <v>0</v>
      </c>
      <c r="Y35">
        <f>BAWANA!AW35+BAWANA!AX35</f>
        <v>26.57</v>
      </c>
      <c r="Z35">
        <f>BAWANA!BD35+BAWANA!BE35</f>
        <v>26.57</v>
      </c>
      <c r="AA35">
        <f>BAWANA!X35+BAWANA!Y35</f>
        <v>26.57</v>
      </c>
      <c r="AB35">
        <f>BAWANA!AE35+BAWANA!AF35</f>
        <v>26.57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216.86</v>
      </c>
      <c r="E36">
        <f>BAWANA!AM36</f>
        <v>0</v>
      </c>
      <c r="F36">
        <f t="shared" si="4"/>
        <v>256</v>
      </c>
      <c r="G36">
        <f t="shared" si="5"/>
        <v>216.86</v>
      </c>
      <c r="H36" s="154"/>
      <c r="I36">
        <f>BRPL_EOD!AK36+BRPL_EOD!AL36</f>
        <v>82.72</v>
      </c>
      <c r="J36">
        <f>BYPL_EOD!AK36+BYPL_EOD!AL36</f>
        <v>41.45</v>
      </c>
      <c r="K36">
        <f>MES_EOD!AK36+MES_EOD!AL36</f>
        <v>5.82</v>
      </c>
      <c r="L36">
        <f>NDMC_EOD!AK36+NDMC_EOD!AL36</f>
        <v>29.06</v>
      </c>
      <c r="M36">
        <f>TPDDL_EOD!AK36+TPDDL_EOD!AL36</f>
        <v>57.8</v>
      </c>
      <c r="N36">
        <f t="shared" si="0"/>
        <v>216.85000000000002</v>
      </c>
      <c r="O36" s="154">
        <f t="shared" si="1"/>
        <v>9.9999999999909051E-3</v>
      </c>
      <c r="P36">
        <v>82.723814618399814</v>
      </c>
      <c r="Q36">
        <v>41.451911459534244</v>
      </c>
      <c r="R36">
        <v>5.8202683882868342</v>
      </c>
      <c r="S36">
        <v>29.061340096841132</v>
      </c>
      <c r="T36">
        <v>57.802665436937971</v>
      </c>
      <c r="U36" s="156">
        <f t="shared" si="2"/>
        <v>216.86</v>
      </c>
      <c r="V36" s="154">
        <f t="shared" si="3"/>
        <v>0</v>
      </c>
      <c r="Y36">
        <f>BAWANA!AW36+BAWANA!AX36</f>
        <v>26.57</v>
      </c>
      <c r="Z36">
        <f>BAWANA!BD36+BAWANA!BE36</f>
        <v>26.57</v>
      </c>
      <c r="AA36">
        <f>BAWANA!X36+BAWANA!Y36</f>
        <v>26.57</v>
      </c>
      <c r="AB36">
        <f>BAWANA!AE36+BAWANA!AF36</f>
        <v>26.57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216.86</v>
      </c>
      <c r="E37">
        <f>BAWANA!AM37</f>
        <v>0</v>
      </c>
      <c r="F37">
        <f t="shared" si="4"/>
        <v>256</v>
      </c>
      <c r="G37">
        <f t="shared" si="5"/>
        <v>216.86</v>
      </c>
      <c r="H37" s="154"/>
      <c r="I37">
        <f>BRPL_EOD!AK37+BRPL_EOD!AL37</f>
        <v>82.72</v>
      </c>
      <c r="J37">
        <f>BYPL_EOD!AK37+BYPL_EOD!AL37</f>
        <v>41.45</v>
      </c>
      <c r="K37">
        <f>MES_EOD!AK37+MES_EOD!AL37</f>
        <v>5.82</v>
      </c>
      <c r="L37">
        <f>NDMC_EOD!AK37+NDMC_EOD!AL37</f>
        <v>29.06</v>
      </c>
      <c r="M37">
        <f>TPDDL_EOD!AK37+TPDDL_EOD!AL37</f>
        <v>57.8</v>
      </c>
      <c r="N37">
        <f t="shared" si="0"/>
        <v>216.85000000000002</v>
      </c>
      <c r="O37" s="154">
        <f t="shared" si="1"/>
        <v>9.9999999999909051E-3</v>
      </c>
      <c r="P37">
        <v>82.723814618399814</v>
      </c>
      <c r="Q37">
        <v>41.451911459534244</v>
      </c>
      <c r="R37">
        <v>5.8202683882868342</v>
      </c>
      <c r="S37">
        <v>29.061340096841132</v>
      </c>
      <c r="T37">
        <v>57.802665436937971</v>
      </c>
      <c r="U37" s="156">
        <f t="shared" si="2"/>
        <v>216.86</v>
      </c>
      <c r="V37" s="154">
        <f t="shared" si="3"/>
        <v>0</v>
      </c>
      <c r="Y37">
        <f>BAWANA!AW37+BAWANA!AX37</f>
        <v>26.57</v>
      </c>
      <c r="Z37">
        <f>BAWANA!BD37+BAWANA!BE37</f>
        <v>26.57</v>
      </c>
      <c r="AA37">
        <f>BAWANA!X37+BAWANA!Y37</f>
        <v>26.57</v>
      </c>
      <c r="AB37">
        <f>BAWANA!AE37+BAWANA!AF37</f>
        <v>26.57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216.86</v>
      </c>
      <c r="E38">
        <f>BAWANA!AM38</f>
        <v>0</v>
      </c>
      <c r="F38">
        <f t="shared" si="4"/>
        <v>256</v>
      </c>
      <c r="G38">
        <f t="shared" si="5"/>
        <v>216.86</v>
      </c>
      <c r="H38" s="154"/>
      <c r="I38">
        <f>BRPL_EOD!AK38+BRPL_EOD!AL38</f>
        <v>82.72</v>
      </c>
      <c r="J38">
        <f>BYPL_EOD!AK38+BYPL_EOD!AL38</f>
        <v>41.45</v>
      </c>
      <c r="K38">
        <f>MES_EOD!AK38+MES_EOD!AL38</f>
        <v>5.82</v>
      </c>
      <c r="L38">
        <f>NDMC_EOD!AK38+NDMC_EOD!AL38</f>
        <v>29.06</v>
      </c>
      <c r="M38">
        <f>TPDDL_EOD!AK38+TPDDL_EOD!AL38</f>
        <v>57.8</v>
      </c>
      <c r="N38">
        <f t="shared" si="0"/>
        <v>216.85000000000002</v>
      </c>
      <c r="O38" s="154">
        <f t="shared" si="1"/>
        <v>9.9999999999909051E-3</v>
      </c>
      <c r="P38">
        <v>82.723814618399814</v>
      </c>
      <c r="Q38">
        <v>41.451911459534244</v>
      </c>
      <c r="R38">
        <v>5.8202683882868342</v>
      </c>
      <c r="S38">
        <v>29.061340096841132</v>
      </c>
      <c r="T38">
        <v>57.802665436937971</v>
      </c>
      <c r="U38" s="156">
        <f t="shared" si="2"/>
        <v>216.86</v>
      </c>
      <c r="V38" s="154">
        <f t="shared" si="3"/>
        <v>0</v>
      </c>
      <c r="Y38">
        <f>BAWANA!AW38+BAWANA!AX38</f>
        <v>26.57</v>
      </c>
      <c r="Z38">
        <f>BAWANA!BD38+BAWANA!BE38</f>
        <v>26.57</v>
      </c>
      <c r="AA38">
        <f>BAWANA!X38+BAWANA!Y38</f>
        <v>26.57</v>
      </c>
      <c r="AB38">
        <f>BAWANA!AE38+BAWANA!AF38</f>
        <v>26.57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216.86</v>
      </c>
      <c r="E39">
        <f>BAWANA!AM39</f>
        <v>0</v>
      </c>
      <c r="F39">
        <f t="shared" si="4"/>
        <v>256</v>
      </c>
      <c r="G39">
        <f t="shared" si="5"/>
        <v>216.86</v>
      </c>
      <c r="H39" s="154"/>
      <c r="I39">
        <f>BRPL_EOD!AK39+BRPL_EOD!AL39</f>
        <v>82.72</v>
      </c>
      <c r="J39">
        <f>BYPL_EOD!AK39+BYPL_EOD!AL39</f>
        <v>41.45</v>
      </c>
      <c r="K39">
        <f>MES_EOD!AK39+MES_EOD!AL39</f>
        <v>5.82</v>
      </c>
      <c r="L39">
        <f>NDMC_EOD!AK39+NDMC_EOD!AL39</f>
        <v>29.06</v>
      </c>
      <c r="M39">
        <f>TPDDL_EOD!AK39+TPDDL_EOD!AL39</f>
        <v>57.8</v>
      </c>
      <c r="N39">
        <f t="shared" si="0"/>
        <v>216.85000000000002</v>
      </c>
      <c r="O39" s="154">
        <f t="shared" si="1"/>
        <v>9.9999999999909051E-3</v>
      </c>
      <c r="P39">
        <v>82.723814618399814</v>
      </c>
      <c r="Q39">
        <v>41.451911459534244</v>
      </c>
      <c r="R39">
        <v>5.8202683882868342</v>
      </c>
      <c r="S39">
        <v>29.061340096841132</v>
      </c>
      <c r="T39">
        <v>57.802665436937971</v>
      </c>
      <c r="U39" s="156">
        <f t="shared" si="2"/>
        <v>216.86</v>
      </c>
      <c r="V39" s="154">
        <f t="shared" si="3"/>
        <v>0</v>
      </c>
      <c r="Y39">
        <f>BAWANA!AW39+BAWANA!AX39</f>
        <v>26.57</v>
      </c>
      <c r="Z39">
        <f>BAWANA!BD39+BAWANA!BE39</f>
        <v>26.57</v>
      </c>
      <c r="AA39">
        <f>BAWANA!X39+BAWANA!Y39</f>
        <v>26.57</v>
      </c>
      <c r="AB39">
        <f>BAWANA!AE39+BAWANA!AF39</f>
        <v>26.57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216.86</v>
      </c>
      <c r="E40">
        <f>BAWANA!AM40</f>
        <v>0</v>
      </c>
      <c r="F40">
        <f t="shared" si="4"/>
        <v>256</v>
      </c>
      <c r="G40">
        <f t="shared" si="5"/>
        <v>216.86</v>
      </c>
      <c r="H40" s="154"/>
      <c r="I40">
        <f>BRPL_EOD!AK40+BRPL_EOD!AL40</f>
        <v>82.72</v>
      </c>
      <c r="J40">
        <f>BYPL_EOD!AK40+BYPL_EOD!AL40</f>
        <v>41.45</v>
      </c>
      <c r="K40">
        <f>MES_EOD!AK40+MES_EOD!AL40</f>
        <v>5.82</v>
      </c>
      <c r="L40">
        <f>NDMC_EOD!AK40+NDMC_EOD!AL40</f>
        <v>29.06</v>
      </c>
      <c r="M40">
        <f>TPDDL_EOD!AK40+TPDDL_EOD!AL40</f>
        <v>57.8</v>
      </c>
      <c r="N40">
        <f t="shared" si="0"/>
        <v>216.85000000000002</v>
      </c>
      <c r="O40" s="154">
        <f t="shared" si="1"/>
        <v>9.9999999999909051E-3</v>
      </c>
      <c r="P40">
        <v>82.723814618399814</v>
      </c>
      <c r="Q40">
        <v>41.451911459534244</v>
      </c>
      <c r="R40">
        <v>5.8202683882868342</v>
      </c>
      <c r="S40">
        <v>29.061340096841132</v>
      </c>
      <c r="T40">
        <v>57.802665436937971</v>
      </c>
      <c r="U40" s="156">
        <f t="shared" si="2"/>
        <v>216.86</v>
      </c>
      <c r="V40" s="154">
        <f t="shared" si="3"/>
        <v>0</v>
      </c>
      <c r="Y40">
        <f>BAWANA!AW40+BAWANA!AX40</f>
        <v>26.57</v>
      </c>
      <c r="Z40">
        <f>BAWANA!BD40+BAWANA!BE40</f>
        <v>26.57</v>
      </c>
      <c r="AA40">
        <f>BAWANA!X40+BAWANA!Y40</f>
        <v>26.57</v>
      </c>
      <c r="AB40">
        <f>BAWANA!AE40+BAWANA!AF40</f>
        <v>26.57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216.86</v>
      </c>
      <c r="E41">
        <f>BAWANA!AM41</f>
        <v>0</v>
      </c>
      <c r="F41">
        <f t="shared" si="4"/>
        <v>256</v>
      </c>
      <c r="G41">
        <f t="shared" si="5"/>
        <v>216.86</v>
      </c>
      <c r="H41" s="154"/>
      <c r="I41">
        <f>BRPL_EOD!AK41+BRPL_EOD!AL41</f>
        <v>82.72</v>
      </c>
      <c r="J41">
        <f>BYPL_EOD!AK41+BYPL_EOD!AL41</f>
        <v>41.45</v>
      </c>
      <c r="K41">
        <f>MES_EOD!AK41+MES_EOD!AL41</f>
        <v>5.82</v>
      </c>
      <c r="L41">
        <f>NDMC_EOD!AK41+NDMC_EOD!AL41</f>
        <v>29.06</v>
      </c>
      <c r="M41">
        <f>TPDDL_EOD!AK41+TPDDL_EOD!AL41</f>
        <v>57.8</v>
      </c>
      <c r="N41">
        <f t="shared" si="0"/>
        <v>216.85000000000002</v>
      </c>
      <c r="O41" s="154">
        <f t="shared" si="1"/>
        <v>9.9999999999909051E-3</v>
      </c>
      <c r="P41">
        <v>82.723814618399814</v>
      </c>
      <c r="Q41">
        <v>41.451911459534244</v>
      </c>
      <c r="R41">
        <v>5.8202683882868342</v>
      </c>
      <c r="S41">
        <v>29.061340096841132</v>
      </c>
      <c r="T41">
        <v>57.802665436937971</v>
      </c>
      <c r="U41" s="156">
        <f t="shared" si="2"/>
        <v>216.86</v>
      </c>
      <c r="V41" s="154">
        <f t="shared" si="3"/>
        <v>0</v>
      </c>
      <c r="Y41">
        <f>BAWANA!AW41+BAWANA!AX41</f>
        <v>26.57</v>
      </c>
      <c r="Z41">
        <f>BAWANA!BD41+BAWANA!BE41</f>
        <v>26.57</v>
      </c>
      <c r="AA41">
        <f>BAWANA!X41+BAWANA!Y41</f>
        <v>26.57</v>
      </c>
      <c r="AB41">
        <f>BAWANA!AE41+BAWANA!AF41</f>
        <v>26.57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216.86</v>
      </c>
      <c r="E42">
        <f>BAWANA!AM42</f>
        <v>0</v>
      </c>
      <c r="F42">
        <f t="shared" si="4"/>
        <v>256</v>
      </c>
      <c r="G42">
        <f t="shared" si="5"/>
        <v>216.86</v>
      </c>
      <c r="H42" s="154"/>
      <c r="I42">
        <f>BRPL_EOD!AK42+BRPL_EOD!AL42</f>
        <v>82.72</v>
      </c>
      <c r="J42">
        <f>BYPL_EOD!AK42+BYPL_EOD!AL42</f>
        <v>41.45</v>
      </c>
      <c r="K42">
        <f>MES_EOD!AK42+MES_EOD!AL42</f>
        <v>5.82</v>
      </c>
      <c r="L42">
        <f>NDMC_EOD!AK42+NDMC_EOD!AL42</f>
        <v>29.06</v>
      </c>
      <c r="M42">
        <f>TPDDL_EOD!AK42+TPDDL_EOD!AL42</f>
        <v>57.8</v>
      </c>
      <c r="N42">
        <f t="shared" si="0"/>
        <v>216.85000000000002</v>
      </c>
      <c r="O42" s="154">
        <f t="shared" si="1"/>
        <v>9.9999999999909051E-3</v>
      </c>
      <c r="P42">
        <v>82.723814618399814</v>
      </c>
      <c r="Q42">
        <v>41.451911459534244</v>
      </c>
      <c r="R42">
        <v>5.8202683882868342</v>
      </c>
      <c r="S42">
        <v>29.061340096841132</v>
      </c>
      <c r="T42">
        <v>57.802665436937971</v>
      </c>
      <c r="U42" s="156">
        <f t="shared" si="2"/>
        <v>216.86</v>
      </c>
      <c r="V42" s="154">
        <f t="shared" si="3"/>
        <v>0</v>
      </c>
      <c r="Y42">
        <f>BAWANA!AW42+BAWANA!AX42</f>
        <v>26.57</v>
      </c>
      <c r="Z42">
        <f>BAWANA!BD42+BAWANA!BE42</f>
        <v>26.57</v>
      </c>
      <c r="AA42">
        <f>BAWANA!X42+BAWANA!Y42</f>
        <v>26.57</v>
      </c>
      <c r="AB42">
        <f>BAWANA!AE42+BAWANA!AF42</f>
        <v>26.57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216.86</v>
      </c>
      <c r="E43">
        <f>BAWANA!AM43</f>
        <v>0</v>
      </c>
      <c r="F43">
        <f t="shared" si="4"/>
        <v>256</v>
      </c>
      <c r="G43">
        <f t="shared" si="5"/>
        <v>216.86</v>
      </c>
      <c r="H43" s="154"/>
      <c r="I43">
        <f>BRPL_EOD!AK43+BRPL_EOD!AL43</f>
        <v>82.72</v>
      </c>
      <c r="J43">
        <f>BYPL_EOD!AK43+BYPL_EOD!AL43</f>
        <v>41.45</v>
      </c>
      <c r="K43">
        <f>MES_EOD!AK43+MES_EOD!AL43</f>
        <v>5.82</v>
      </c>
      <c r="L43">
        <f>NDMC_EOD!AK43+NDMC_EOD!AL43</f>
        <v>29.06</v>
      </c>
      <c r="M43">
        <f>TPDDL_EOD!AK43+TPDDL_EOD!AL43</f>
        <v>57.8</v>
      </c>
      <c r="N43">
        <f t="shared" si="0"/>
        <v>216.85000000000002</v>
      </c>
      <c r="O43" s="154">
        <f t="shared" si="1"/>
        <v>9.9999999999909051E-3</v>
      </c>
      <c r="P43">
        <v>82.723814618399814</v>
      </c>
      <c r="Q43">
        <v>41.451911459534244</v>
      </c>
      <c r="R43">
        <v>5.8202683882868342</v>
      </c>
      <c r="S43">
        <v>29.061340096841132</v>
      </c>
      <c r="T43">
        <v>57.802665436937971</v>
      </c>
      <c r="U43" s="156">
        <f t="shared" si="2"/>
        <v>216.86</v>
      </c>
      <c r="V43" s="154">
        <f t="shared" si="3"/>
        <v>0</v>
      </c>
      <c r="Y43">
        <f>BAWANA!AW43+BAWANA!AX43</f>
        <v>26.57</v>
      </c>
      <c r="Z43">
        <f>BAWANA!BD43+BAWANA!BE43</f>
        <v>26.57</v>
      </c>
      <c r="AA43">
        <f>BAWANA!X43+BAWANA!Y43</f>
        <v>26.57</v>
      </c>
      <c r="AB43">
        <f>BAWANA!AE43+BAWANA!AF43</f>
        <v>26.57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216.86</v>
      </c>
      <c r="E44">
        <f>BAWANA!AM44</f>
        <v>0</v>
      </c>
      <c r="F44">
        <f t="shared" si="4"/>
        <v>256</v>
      </c>
      <c r="G44">
        <f t="shared" si="5"/>
        <v>216.86</v>
      </c>
      <c r="H44" s="154"/>
      <c r="I44">
        <f>BRPL_EOD!AK44+BRPL_EOD!AL44</f>
        <v>82.72</v>
      </c>
      <c r="J44">
        <f>BYPL_EOD!AK44+BYPL_EOD!AL44</f>
        <v>41.45</v>
      </c>
      <c r="K44">
        <f>MES_EOD!AK44+MES_EOD!AL44</f>
        <v>5.82</v>
      </c>
      <c r="L44">
        <f>NDMC_EOD!AK44+NDMC_EOD!AL44</f>
        <v>29.06</v>
      </c>
      <c r="M44">
        <f>TPDDL_EOD!AK44+TPDDL_EOD!AL44</f>
        <v>57.8</v>
      </c>
      <c r="N44">
        <f t="shared" si="0"/>
        <v>216.85000000000002</v>
      </c>
      <c r="O44" s="154">
        <f t="shared" si="1"/>
        <v>9.9999999999909051E-3</v>
      </c>
      <c r="P44">
        <v>82.723814618399814</v>
      </c>
      <c r="Q44">
        <v>41.451911459534244</v>
      </c>
      <c r="R44">
        <v>5.8202683882868342</v>
      </c>
      <c r="S44">
        <v>29.061340096841132</v>
      </c>
      <c r="T44">
        <v>57.802665436937971</v>
      </c>
      <c r="U44" s="156">
        <f t="shared" si="2"/>
        <v>216.86</v>
      </c>
      <c r="V44" s="154">
        <f t="shared" si="3"/>
        <v>0</v>
      </c>
      <c r="Y44">
        <f>BAWANA!AW44+BAWANA!AX44</f>
        <v>26.57</v>
      </c>
      <c r="Z44">
        <f>BAWANA!BD44+BAWANA!BE44</f>
        <v>26.57</v>
      </c>
      <c r="AA44">
        <f>BAWANA!X44+BAWANA!Y44</f>
        <v>26.57</v>
      </c>
      <c r="AB44">
        <f>BAWANA!AE44+BAWANA!AF44</f>
        <v>26.57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216.86</v>
      </c>
      <c r="E45">
        <f>BAWANA!AM45</f>
        <v>0</v>
      </c>
      <c r="F45">
        <f t="shared" si="4"/>
        <v>256</v>
      </c>
      <c r="G45">
        <f t="shared" si="5"/>
        <v>216.86</v>
      </c>
      <c r="H45" s="154"/>
      <c r="I45">
        <f>BRPL_EOD!AK45+BRPL_EOD!AL45</f>
        <v>82.72</v>
      </c>
      <c r="J45">
        <f>BYPL_EOD!AK45+BYPL_EOD!AL45</f>
        <v>41.45</v>
      </c>
      <c r="K45">
        <f>MES_EOD!AK45+MES_EOD!AL45</f>
        <v>5.82</v>
      </c>
      <c r="L45">
        <f>NDMC_EOD!AK45+NDMC_EOD!AL45</f>
        <v>29.06</v>
      </c>
      <c r="M45">
        <f>TPDDL_EOD!AK45+TPDDL_EOD!AL45</f>
        <v>57.8</v>
      </c>
      <c r="N45">
        <f t="shared" si="0"/>
        <v>216.85000000000002</v>
      </c>
      <c r="O45" s="154">
        <f t="shared" si="1"/>
        <v>9.9999999999909051E-3</v>
      </c>
      <c r="P45">
        <v>82.723814618399814</v>
      </c>
      <c r="Q45">
        <v>41.451911459534244</v>
      </c>
      <c r="R45">
        <v>5.8202683882868342</v>
      </c>
      <c r="S45">
        <v>29.061340096841132</v>
      </c>
      <c r="T45">
        <v>57.802665436937971</v>
      </c>
      <c r="U45" s="156">
        <f t="shared" si="2"/>
        <v>216.86</v>
      </c>
      <c r="V45" s="154">
        <f t="shared" si="3"/>
        <v>0</v>
      </c>
      <c r="Y45">
        <f>BAWANA!AW45+BAWANA!AX45</f>
        <v>26.57</v>
      </c>
      <c r="Z45">
        <f>BAWANA!BD45+BAWANA!BE45</f>
        <v>26.57</v>
      </c>
      <c r="AA45">
        <f>BAWANA!X45+BAWANA!Y45</f>
        <v>26.57</v>
      </c>
      <c r="AB45">
        <f>BAWANA!AE45+BAWANA!AF45</f>
        <v>26.57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216.86</v>
      </c>
      <c r="E46">
        <f>BAWANA!AM46</f>
        <v>0</v>
      </c>
      <c r="F46">
        <f t="shared" si="4"/>
        <v>256</v>
      </c>
      <c r="G46">
        <f t="shared" si="5"/>
        <v>216.86</v>
      </c>
      <c r="H46" s="154"/>
      <c r="I46">
        <f>BRPL_EOD!AK46+BRPL_EOD!AL46</f>
        <v>82.72</v>
      </c>
      <c r="J46">
        <f>BYPL_EOD!AK46+BYPL_EOD!AL46</f>
        <v>41.45</v>
      </c>
      <c r="K46">
        <f>MES_EOD!AK46+MES_EOD!AL46</f>
        <v>5.82</v>
      </c>
      <c r="L46">
        <f>NDMC_EOD!AK46+NDMC_EOD!AL46</f>
        <v>29.06</v>
      </c>
      <c r="M46">
        <f>TPDDL_EOD!AK46+TPDDL_EOD!AL46</f>
        <v>57.8</v>
      </c>
      <c r="N46">
        <f t="shared" si="0"/>
        <v>216.85000000000002</v>
      </c>
      <c r="O46" s="154">
        <f t="shared" si="1"/>
        <v>9.9999999999909051E-3</v>
      </c>
      <c r="P46">
        <v>82.723814618399814</v>
      </c>
      <c r="Q46">
        <v>41.451911459534244</v>
      </c>
      <c r="R46">
        <v>5.8202683882868342</v>
      </c>
      <c r="S46">
        <v>29.061340096841132</v>
      </c>
      <c r="T46">
        <v>57.802665436937971</v>
      </c>
      <c r="U46" s="156">
        <f t="shared" si="2"/>
        <v>216.86</v>
      </c>
      <c r="V46" s="154">
        <f t="shared" si="3"/>
        <v>0</v>
      </c>
      <c r="Y46">
        <f>BAWANA!AW46+BAWANA!AX46</f>
        <v>26.57</v>
      </c>
      <c r="Z46">
        <f>BAWANA!BD46+BAWANA!BE46</f>
        <v>26.57</v>
      </c>
      <c r="AA46">
        <f>BAWANA!X46+BAWANA!Y46</f>
        <v>26.57</v>
      </c>
      <c r="AB46">
        <f>BAWANA!AE46+BAWANA!AF46</f>
        <v>26.57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224.5</v>
      </c>
      <c r="E47">
        <f>BAWANA!AM47</f>
        <v>0</v>
      </c>
      <c r="F47">
        <f t="shared" si="4"/>
        <v>256</v>
      </c>
      <c r="G47">
        <f t="shared" si="5"/>
        <v>224.5</v>
      </c>
      <c r="H47" s="154"/>
      <c r="I47">
        <f>BRPL_EOD!AK47+BRPL_EOD!AL47</f>
        <v>99.62</v>
      </c>
      <c r="J47">
        <f>BYPL_EOD!AK47+BYPL_EOD!AL47</f>
        <v>40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224.5</v>
      </c>
      <c r="O47" s="154">
        <f t="shared" si="1"/>
        <v>0</v>
      </c>
      <c r="P47">
        <v>99.62</v>
      </c>
      <c r="Q47">
        <v>40</v>
      </c>
      <c r="R47">
        <v>5.82</v>
      </c>
      <c r="S47">
        <v>29.06</v>
      </c>
      <c r="T47">
        <v>50</v>
      </c>
      <c r="U47" s="156">
        <f t="shared" si="2"/>
        <v>224.5</v>
      </c>
      <c r="V47" s="154">
        <f t="shared" si="3"/>
        <v>0</v>
      </c>
      <c r="Y47">
        <f>BAWANA!AW47+BAWANA!AX47</f>
        <v>32</v>
      </c>
      <c r="Z47">
        <f>BAWANA!BD47+BAWANA!BE47</f>
        <v>13.5</v>
      </c>
      <c r="AA47">
        <f>BAWANA!X47+BAWANA!Y47</f>
        <v>32</v>
      </c>
      <c r="AB47">
        <f>BAWANA!AE47+BAWANA!AF47</f>
        <v>13.5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224.5</v>
      </c>
      <c r="E48">
        <f>BAWANA!AM48</f>
        <v>0</v>
      </c>
      <c r="F48">
        <f t="shared" si="4"/>
        <v>256</v>
      </c>
      <c r="G48">
        <f t="shared" si="5"/>
        <v>224.5</v>
      </c>
      <c r="H48" s="154"/>
      <c r="I48">
        <f>BRPL_EOD!AK48+BRPL_EOD!AL48</f>
        <v>99.62</v>
      </c>
      <c r="J48">
        <f>BYPL_EOD!AK48+BYPL_EOD!AL48</f>
        <v>40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224.5</v>
      </c>
      <c r="O48" s="154">
        <f t="shared" si="1"/>
        <v>0</v>
      </c>
      <c r="P48">
        <v>99.62</v>
      </c>
      <c r="Q48">
        <v>40</v>
      </c>
      <c r="R48">
        <v>5.82</v>
      </c>
      <c r="S48">
        <v>29.06</v>
      </c>
      <c r="T48">
        <v>50</v>
      </c>
      <c r="U48" s="156">
        <f t="shared" si="2"/>
        <v>224.5</v>
      </c>
      <c r="V48" s="154">
        <f t="shared" si="3"/>
        <v>0</v>
      </c>
      <c r="Y48">
        <f>BAWANA!AW48+BAWANA!AX48</f>
        <v>32</v>
      </c>
      <c r="Z48">
        <f>BAWANA!BD48+BAWANA!BE48</f>
        <v>13.5</v>
      </c>
      <c r="AA48">
        <f>BAWANA!X48+BAWANA!Y48</f>
        <v>32</v>
      </c>
      <c r="AB48">
        <f>BAWANA!AE48+BAWANA!AF48</f>
        <v>13.5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224.5</v>
      </c>
      <c r="E49">
        <f>BAWANA!AM49</f>
        <v>0</v>
      </c>
      <c r="F49">
        <f t="shared" si="4"/>
        <v>256</v>
      </c>
      <c r="G49">
        <f t="shared" si="5"/>
        <v>224.5</v>
      </c>
      <c r="H49" s="154"/>
      <c r="I49">
        <f>BRPL_EOD!AK49+BRPL_EOD!AL49</f>
        <v>99.62</v>
      </c>
      <c r="J49">
        <f>BYPL_EOD!AK49+BYPL_EOD!AL49</f>
        <v>40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224.5</v>
      </c>
      <c r="O49" s="154">
        <f t="shared" si="1"/>
        <v>0</v>
      </c>
      <c r="P49">
        <v>99.62</v>
      </c>
      <c r="Q49">
        <v>40</v>
      </c>
      <c r="R49">
        <v>5.82</v>
      </c>
      <c r="S49">
        <v>29.06</v>
      </c>
      <c r="T49">
        <v>50</v>
      </c>
      <c r="U49" s="156">
        <f t="shared" si="2"/>
        <v>224.5</v>
      </c>
      <c r="V49" s="154">
        <f t="shared" si="3"/>
        <v>0</v>
      </c>
      <c r="Y49">
        <f>BAWANA!AW49+BAWANA!AX49</f>
        <v>32</v>
      </c>
      <c r="Z49">
        <f>BAWANA!BD49+BAWANA!BE49</f>
        <v>13.5</v>
      </c>
      <c r="AA49">
        <f>BAWANA!X49+BAWANA!Y49</f>
        <v>32</v>
      </c>
      <c r="AB49">
        <f>BAWANA!AE49+BAWANA!AF49</f>
        <v>13.5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224.5</v>
      </c>
      <c r="E50">
        <f>BAWANA!AM50</f>
        <v>0</v>
      </c>
      <c r="F50">
        <f t="shared" si="4"/>
        <v>256</v>
      </c>
      <c r="G50">
        <f t="shared" si="5"/>
        <v>224.5</v>
      </c>
      <c r="H50" s="154"/>
      <c r="I50">
        <f>BRPL_EOD!AK50+BRPL_EOD!AL50</f>
        <v>99.62</v>
      </c>
      <c r="J50">
        <f>BYPL_EOD!AK50+BYPL_EOD!AL50</f>
        <v>40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224.5</v>
      </c>
      <c r="O50" s="154">
        <f t="shared" si="1"/>
        <v>0</v>
      </c>
      <c r="P50">
        <v>99.62</v>
      </c>
      <c r="Q50">
        <v>40</v>
      </c>
      <c r="R50">
        <v>5.82</v>
      </c>
      <c r="S50">
        <v>29.06</v>
      </c>
      <c r="T50">
        <v>50</v>
      </c>
      <c r="U50" s="156">
        <f t="shared" si="2"/>
        <v>224.5</v>
      </c>
      <c r="V50" s="154">
        <f t="shared" si="3"/>
        <v>0</v>
      </c>
      <c r="Y50">
        <f>BAWANA!AW50+BAWANA!AX50</f>
        <v>32</v>
      </c>
      <c r="Z50">
        <f>BAWANA!BD50+BAWANA!BE50</f>
        <v>13.5</v>
      </c>
      <c r="AA50">
        <f>BAWANA!X50+BAWANA!Y50</f>
        <v>32</v>
      </c>
      <c r="AB50">
        <f>BAWANA!AE50+BAWANA!AF50</f>
        <v>13.5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224.5</v>
      </c>
      <c r="E51">
        <f>BAWANA!AM51</f>
        <v>0</v>
      </c>
      <c r="F51">
        <f t="shared" si="4"/>
        <v>256</v>
      </c>
      <c r="G51">
        <f t="shared" si="5"/>
        <v>224.5</v>
      </c>
      <c r="H51" s="154"/>
      <c r="I51">
        <f>BRPL_EOD!AK51+BRPL_EOD!AL51</f>
        <v>99.62</v>
      </c>
      <c r="J51">
        <f>BYPL_EOD!AK51+BYPL_EOD!AL51</f>
        <v>40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224.5</v>
      </c>
      <c r="O51" s="154">
        <f t="shared" si="1"/>
        <v>0</v>
      </c>
      <c r="P51">
        <v>99.62</v>
      </c>
      <c r="Q51">
        <v>40</v>
      </c>
      <c r="R51">
        <v>5.82</v>
      </c>
      <c r="S51">
        <v>29.06</v>
      </c>
      <c r="T51">
        <v>50</v>
      </c>
      <c r="U51" s="156">
        <f t="shared" si="2"/>
        <v>224.5</v>
      </c>
      <c r="V51" s="154">
        <f t="shared" si="3"/>
        <v>0</v>
      </c>
      <c r="Y51">
        <f>BAWANA!AW51+BAWANA!AX51</f>
        <v>32</v>
      </c>
      <c r="Z51">
        <f>BAWANA!BD51+BAWANA!BE51</f>
        <v>13.5</v>
      </c>
      <c r="AA51">
        <f>BAWANA!X51+BAWANA!Y51</f>
        <v>32</v>
      </c>
      <c r="AB51">
        <f>BAWANA!AE51+BAWANA!AF51</f>
        <v>13.5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224.5</v>
      </c>
      <c r="E52">
        <f>BAWANA!AM52</f>
        <v>0</v>
      </c>
      <c r="F52">
        <f t="shared" si="4"/>
        <v>256</v>
      </c>
      <c r="G52">
        <f t="shared" si="5"/>
        <v>224.5</v>
      </c>
      <c r="H52" s="154"/>
      <c r="I52">
        <f>BRPL_EOD!AK52+BRPL_EOD!AL52</f>
        <v>99.62</v>
      </c>
      <c r="J52">
        <f>BYPL_EOD!AK52+BYPL_EOD!AL52</f>
        <v>40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224.5</v>
      </c>
      <c r="O52" s="154">
        <f t="shared" si="1"/>
        <v>0</v>
      </c>
      <c r="P52">
        <v>99.62</v>
      </c>
      <c r="Q52">
        <v>40</v>
      </c>
      <c r="R52">
        <v>5.82</v>
      </c>
      <c r="S52">
        <v>29.06</v>
      </c>
      <c r="T52">
        <v>50</v>
      </c>
      <c r="U52" s="156">
        <f t="shared" si="2"/>
        <v>224.5</v>
      </c>
      <c r="V52" s="154">
        <f t="shared" si="3"/>
        <v>0</v>
      </c>
      <c r="Y52">
        <f>BAWANA!AW52+BAWANA!AX52</f>
        <v>32</v>
      </c>
      <c r="Z52">
        <f>BAWANA!BD52+BAWANA!BE52</f>
        <v>13.5</v>
      </c>
      <c r="AA52">
        <f>BAWANA!X52+BAWANA!Y52</f>
        <v>32</v>
      </c>
      <c r="AB52">
        <f>BAWANA!AE52+BAWANA!AF52</f>
        <v>13.5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224.5</v>
      </c>
      <c r="E53">
        <f>BAWANA!AM53</f>
        <v>0</v>
      </c>
      <c r="F53">
        <f t="shared" si="4"/>
        <v>256</v>
      </c>
      <c r="G53">
        <f t="shared" si="5"/>
        <v>224.5</v>
      </c>
      <c r="H53" s="154"/>
      <c r="I53">
        <f>BRPL_EOD!AK53+BRPL_EOD!AL53</f>
        <v>99.62</v>
      </c>
      <c r="J53">
        <f>BYPL_EOD!AK53+BYPL_EOD!AL53</f>
        <v>40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224.5</v>
      </c>
      <c r="O53" s="154">
        <f t="shared" si="1"/>
        <v>0</v>
      </c>
      <c r="P53">
        <v>99.62</v>
      </c>
      <c r="Q53">
        <v>40</v>
      </c>
      <c r="R53">
        <v>5.82</v>
      </c>
      <c r="S53">
        <v>29.06</v>
      </c>
      <c r="T53">
        <v>50</v>
      </c>
      <c r="U53" s="156">
        <f t="shared" si="2"/>
        <v>224.5</v>
      </c>
      <c r="V53" s="154">
        <f t="shared" si="3"/>
        <v>0</v>
      </c>
      <c r="Y53">
        <f>BAWANA!AW53+BAWANA!AX53</f>
        <v>32</v>
      </c>
      <c r="Z53">
        <f>BAWANA!BD53+BAWANA!BE53</f>
        <v>13.5</v>
      </c>
      <c r="AA53">
        <f>BAWANA!X53+BAWANA!Y53</f>
        <v>32</v>
      </c>
      <c r="AB53">
        <f>BAWANA!AE53+BAWANA!AF53</f>
        <v>13.5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224.5</v>
      </c>
      <c r="E54">
        <f>BAWANA!AM54</f>
        <v>0</v>
      </c>
      <c r="F54">
        <f t="shared" si="4"/>
        <v>256</v>
      </c>
      <c r="G54">
        <f t="shared" si="5"/>
        <v>224.5</v>
      </c>
      <c r="H54" s="154"/>
      <c r="I54">
        <f>BRPL_EOD!AK54+BRPL_EOD!AL54</f>
        <v>99.62</v>
      </c>
      <c r="J54">
        <f>BYPL_EOD!AK54+BYPL_EOD!AL54</f>
        <v>40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224.5</v>
      </c>
      <c r="O54" s="154">
        <f t="shared" si="1"/>
        <v>0</v>
      </c>
      <c r="P54">
        <v>99.62</v>
      </c>
      <c r="Q54">
        <v>40</v>
      </c>
      <c r="R54">
        <v>5.82</v>
      </c>
      <c r="S54">
        <v>29.06</v>
      </c>
      <c r="T54">
        <v>50</v>
      </c>
      <c r="U54" s="156">
        <f t="shared" si="2"/>
        <v>224.5</v>
      </c>
      <c r="V54" s="154">
        <f t="shared" si="3"/>
        <v>0</v>
      </c>
      <c r="Y54">
        <f>BAWANA!AW54+BAWANA!AX54</f>
        <v>32</v>
      </c>
      <c r="Z54">
        <f>BAWANA!BD54+BAWANA!BE54</f>
        <v>13.5</v>
      </c>
      <c r="AA54">
        <f>BAWANA!X54+BAWANA!Y54</f>
        <v>32</v>
      </c>
      <c r="AB54">
        <f>BAWANA!AE54+BAWANA!AF54</f>
        <v>13.5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224.5</v>
      </c>
      <c r="E55">
        <f>BAWANA!AM55</f>
        <v>0</v>
      </c>
      <c r="F55">
        <f t="shared" si="4"/>
        <v>256</v>
      </c>
      <c r="G55">
        <f t="shared" si="5"/>
        <v>224.5</v>
      </c>
      <c r="H55" s="154"/>
      <c r="I55">
        <f>BRPL_EOD!AK55+BRPL_EOD!AL55</f>
        <v>99.62</v>
      </c>
      <c r="J55">
        <f>BYPL_EOD!AK55+BYPL_EOD!AL55</f>
        <v>40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224.5</v>
      </c>
      <c r="O55" s="154">
        <f t="shared" si="1"/>
        <v>0</v>
      </c>
      <c r="P55">
        <v>99.62</v>
      </c>
      <c r="Q55">
        <v>40</v>
      </c>
      <c r="R55">
        <v>5.82</v>
      </c>
      <c r="S55">
        <v>29.06</v>
      </c>
      <c r="T55">
        <v>50</v>
      </c>
      <c r="U55" s="156">
        <f t="shared" si="2"/>
        <v>224.5</v>
      </c>
      <c r="V55" s="154">
        <f t="shared" si="3"/>
        <v>0</v>
      </c>
      <c r="Y55">
        <f>BAWANA!AW55+BAWANA!AX55</f>
        <v>22.75</v>
      </c>
      <c r="Z55">
        <f>BAWANA!BD55+BAWANA!BE55</f>
        <v>22.75</v>
      </c>
      <c r="AA55">
        <f>BAWANA!X55+BAWANA!Y55</f>
        <v>22.75</v>
      </c>
      <c r="AB55">
        <f>BAWANA!AE55+BAWANA!AF55</f>
        <v>22.75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224.5</v>
      </c>
      <c r="E56">
        <f>BAWANA!AM56</f>
        <v>0</v>
      </c>
      <c r="F56">
        <f t="shared" si="4"/>
        <v>256</v>
      </c>
      <c r="G56">
        <f t="shared" si="5"/>
        <v>224.5</v>
      </c>
      <c r="H56" s="154"/>
      <c r="I56">
        <f>BRPL_EOD!AK56+BRPL_EOD!AL56</f>
        <v>99.62</v>
      </c>
      <c r="J56">
        <f>BYPL_EOD!AK56+BYPL_EOD!AL56</f>
        <v>40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224.5</v>
      </c>
      <c r="O56" s="154">
        <f t="shared" si="1"/>
        <v>0</v>
      </c>
      <c r="P56">
        <v>99.62</v>
      </c>
      <c r="Q56">
        <v>40</v>
      </c>
      <c r="R56">
        <v>5.82</v>
      </c>
      <c r="S56">
        <v>29.06</v>
      </c>
      <c r="T56">
        <v>50</v>
      </c>
      <c r="U56" s="156">
        <f t="shared" si="2"/>
        <v>224.5</v>
      </c>
      <c r="V56" s="154">
        <f t="shared" si="3"/>
        <v>0</v>
      </c>
      <c r="Y56">
        <f>BAWANA!AW56+BAWANA!AX56</f>
        <v>22.75</v>
      </c>
      <c r="Z56">
        <f>BAWANA!BD56+BAWANA!BE56</f>
        <v>22.75</v>
      </c>
      <c r="AA56">
        <f>BAWANA!X56+BAWANA!Y56</f>
        <v>22.75</v>
      </c>
      <c r="AB56">
        <f>BAWANA!AE56+BAWANA!AF56</f>
        <v>22.75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224.5</v>
      </c>
      <c r="E57">
        <f>BAWANA!AM57</f>
        <v>0</v>
      </c>
      <c r="F57">
        <f t="shared" si="4"/>
        <v>256</v>
      </c>
      <c r="G57">
        <f t="shared" si="5"/>
        <v>224.5</v>
      </c>
      <c r="H57" s="154"/>
      <c r="I57">
        <f>BRPL_EOD!AK57+BRPL_EOD!AL57</f>
        <v>99.62</v>
      </c>
      <c r="J57">
        <f>BYPL_EOD!AK57+BYPL_EOD!AL57</f>
        <v>40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224.5</v>
      </c>
      <c r="O57" s="154">
        <f t="shared" si="1"/>
        <v>0</v>
      </c>
      <c r="P57">
        <v>99.62</v>
      </c>
      <c r="Q57">
        <v>40</v>
      </c>
      <c r="R57">
        <v>5.82</v>
      </c>
      <c r="S57">
        <v>29.06</v>
      </c>
      <c r="T57">
        <v>50</v>
      </c>
      <c r="U57" s="156">
        <f t="shared" si="2"/>
        <v>224.5</v>
      </c>
      <c r="V57" s="154">
        <f t="shared" si="3"/>
        <v>0</v>
      </c>
      <c r="Y57">
        <f>BAWANA!AW57+BAWANA!AX57</f>
        <v>22.75</v>
      </c>
      <c r="Z57">
        <f>BAWANA!BD57+BAWANA!BE57</f>
        <v>22.75</v>
      </c>
      <c r="AA57">
        <f>BAWANA!X57+BAWANA!Y57</f>
        <v>22.75</v>
      </c>
      <c r="AB57">
        <f>BAWANA!AE57+BAWANA!AF57</f>
        <v>22.75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224.5</v>
      </c>
      <c r="E58">
        <f>BAWANA!AM58</f>
        <v>0</v>
      </c>
      <c r="F58">
        <f t="shared" si="4"/>
        <v>256</v>
      </c>
      <c r="G58">
        <f t="shared" si="5"/>
        <v>224.5</v>
      </c>
      <c r="H58" s="154"/>
      <c r="I58">
        <f>BRPL_EOD!AK58+BRPL_EOD!AL58</f>
        <v>99.62</v>
      </c>
      <c r="J58">
        <f>BYPL_EOD!AK58+BYPL_EOD!AL58</f>
        <v>40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224.5</v>
      </c>
      <c r="O58" s="154">
        <f t="shared" si="1"/>
        <v>0</v>
      </c>
      <c r="P58">
        <v>99.62</v>
      </c>
      <c r="Q58">
        <v>40</v>
      </c>
      <c r="R58">
        <v>5.82</v>
      </c>
      <c r="S58">
        <v>29.06</v>
      </c>
      <c r="T58">
        <v>50</v>
      </c>
      <c r="U58" s="156">
        <f t="shared" si="2"/>
        <v>224.5</v>
      </c>
      <c r="V58" s="154">
        <f t="shared" si="3"/>
        <v>0</v>
      </c>
      <c r="Y58">
        <f>BAWANA!AW58+BAWANA!AX58</f>
        <v>22.75</v>
      </c>
      <c r="Z58">
        <f>BAWANA!BD58+BAWANA!BE58</f>
        <v>22.75</v>
      </c>
      <c r="AA58">
        <f>BAWANA!X58+BAWANA!Y58</f>
        <v>22.75</v>
      </c>
      <c r="AB58">
        <f>BAWANA!AE58+BAWANA!AF58</f>
        <v>22.75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224.5</v>
      </c>
      <c r="E59">
        <f>BAWANA!AM59</f>
        <v>0</v>
      </c>
      <c r="F59">
        <f t="shared" si="4"/>
        <v>256</v>
      </c>
      <c r="G59">
        <f t="shared" si="5"/>
        <v>224.5</v>
      </c>
      <c r="H59" s="154"/>
      <c r="I59">
        <f>BRPL_EOD!AK59+BRPL_EOD!AL59</f>
        <v>99.62</v>
      </c>
      <c r="J59">
        <f>BYPL_EOD!AK59+BYPL_EOD!AL59</f>
        <v>40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224.5</v>
      </c>
      <c r="O59" s="154">
        <f t="shared" si="1"/>
        <v>0</v>
      </c>
      <c r="P59">
        <v>99.62</v>
      </c>
      <c r="Q59">
        <v>40</v>
      </c>
      <c r="R59">
        <v>5.82</v>
      </c>
      <c r="S59">
        <v>29.06</v>
      </c>
      <c r="T59">
        <v>50</v>
      </c>
      <c r="U59" s="156">
        <f t="shared" si="2"/>
        <v>224.5</v>
      </c>
      <c r="V59" s="154">
        <f t="shared" si="3"/>
        <v>0</v>
      </c>
      <c r="Y59">
        <f>BAWANA!AW59+BAWANA!AX59</f>
        <v>22.75</v>
      </c>
      <c r="Z59">
        <f>BAWANA!BD59+BAWANA!BE59</f>
        <v>22.75</v>
      </c>
      <c r="AA59">
        <f>BAWANA!X59+BAWANA!Y59</f>
        <v>22.75</v>
      </c>
      <c r="AB59">
        <f>BAWANA!AE59+BAWANA!AF59</f>
        <v>22.75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224.5</v>
      </c>
      <c r="E60">
        <f>BAWANA!AM60</f>
        <v>0</v>
      </c>
      <c r="F60">
        <f t="shared" si="4"/>
        <v>256</v>
      </c>
      <c r="G60">
        <f t="shared" si="5"/>
        <v>224.5</v>
      </c>
      <c r="H60" s="154"/>
      <c r="I60">
        <f>BRPL_EOD!AK60+BRPL_EOD!AL60</f>
        <v>99.62</v>
      </c>
      <c r="J60">
        <f>BYPL_EOD!AK60+BYPL_EOD!AL60</f>
        <v>40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224.5</v>
      </c>
      <c r="O60" s="154">
        <f t="shared" si="1"/>
        <v>0</v>
      </c>
      <c r="P60">
        <v>99.62</v>
      </c>
      <c r="Q60">
        <v>40</v>
      </c>
      <c r="R60">
        <v>5.82</v>
      </c>
      <c r="S60">
        <v>29.06</v>
      </c>
      <c r="T60">
        <v>50</v>
      </c>
      <c r="U60" s="156">
        <f t="shared" si="2"/>
        <v>224.5</v>
      </c>
      <c r="V60" s="154">
        <f t="shared" si="3"/>
        <v>0</v>
      </c>
      <c r="Y60">
        <f>BAWANA!AW60+BAWANA!AX60</f>
        <v>22.75</v>
      </c>
      <c r="Z60">
        <f>BAWANA!BD60+BAWANA!BE60</f>
        <v>22.75</v>
      </c>
      <c r="AA60">
        <f>BAWANA!X60+BAWANA!Y60</f>
        <v>22.75</v>
      </c>
      <c r="AB60">
        <f>BAWANA!AE60+BAWANA!AF60</f>
        <v>22.75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224.5</v>
      </c>
      <c r="E61">
        <f>BAWANA!AM61</f>
        <v>0</v>
      </c>
      <c r="F61">
        <f t="shared" si="4"/>
        <v>256</v>
      </c>
      <c r="G61">
        <f t="shared" si="5"/>
        <v>224.5</v>
      </c>
      <c r="H61" s="154"/>
      <c r="I61">
        <f>BRPL_EOD!AK61+BRPL_EOD!AL61</f>
        <v>99.62</v>
      </c>
      <c r="J61">
        <f>BYPL_EOD!AK61+BYPL_EOD!AL61</f>
        <v>40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224.5</v>
      </c>
      <c r="O61" s="154">
        <f t="shared" si="1"/>
        <v>0</v>
      </c>
      <c r="P61">
        <v>99.62</v>
      </c>
      <c r="Q61">
        <v>40</v>
      </c>
      <c r="R61">
        <v>5.82</v>
      </c>
      <c r="S61">
        <v>29.06</v>
      </c>
      <c r="T61">
        <v>50</v>
      </c>
      <c r="U61" s="156">
        <f t="shared" si="2"/>
        <v>224.5</v>
      </c>
      <c r="V61" s="154">
        <f t="shared" si="3"/>
        <v>0</v>
      </c>
      <c r="Y61">
        <f>BAWANA!AW61+BAWANA!AX61</f>
        <v>22.75</v>
      </c>
      <c r="Z61">
        <f>BAWANA!BD61+BAWANA!BE61</f>
        <v>22.75</v>
      </c>
      <c r="AA61">
        <f>BAWANA!X61+BAWANA!Y61</f>
        <v>22.75</v>
      </c>
      <c r="AB61">
        <f>BAWANA!AE61+BAWANA!AF61</f>
        <v>22.75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224.5</v>
      </c>
      <c r="E62">
        <f>BAWANA!AM62</f>
        <v>0</v>
      </c>
      <c r="F62">
        <f t="shared" si="4"/>
        <v>256</v>
      </c>
      <c r="G62">
        <f t="shared" si="5"/>
        <v>224.5</v>
      </c>
      <c r="H62" s="154"/>
      <c r="I62">
        <f>BRPL_EOD!AK62+BRPL_EOD!AL62</f>
        <v>99.62</v>
      </c>
      <c r="J62">
        <f>BYPL_EOD!AK62+BYPL_EOD!AL62</f>
        <v>40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224.5</v>
      </c>
      <c r="O62" s="154">
        <f t="shared" si="1"/>
        <v>0</v>
      </c>
      <c r="P62">
        <v>99.62</v>
      </c>
      <c r="Q62">
        <v>40</v>
      </c>
      <c r="R62">
        <v>5.82</v>
      </c>
      <c r="S62">
        <v>29.06</v>
      </c>
      <c r="T62">
        <v>50</v>
      </c>
      <c r="U62" s="156">
        <f t="shared" si="2"/>
        <v>224.5</v>
      </c>
      <c r="V62" s="154">
        <f t="shared" si="3"/>
        <v>0</v>
      </c>
      <c r="Y62">
        <f>BAWANA!AW62+BAWANA!AX62</f>
        <v>22.75</v>
      </c>
      <c r="Z62">
        <f>BAWANA!BD62+BAWANA!BE62</f>
        <v>22.75</v>
      </c>
      <c r="AA62">
        <f>BAWANA!X62+BAWANA!Y62</f>
        <v>22.75</v>
      </c>
      <c r="AB62">
        <f>BAWANA!AE62+BAWANA!AF62</f>
        <v>22.75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224.5</v>
      </c>
      <c r="E63">
        <f>BAWANA!AM63</f>
        <v>0</v>
      </c>
      <c r="F63">
        <f t="shared" si="4"/>
        <v>256</v>
      </c>
      <c r="G63">
        <f t="shared" si="5"/>
        <v>224.5</v>
      </c>
      <c r="H63" s="154"/>
      <c r="I63">
        <f>BRPL_EOD!AK63+BRPL_EOD!AL63</f>
        <v>99.62</v>
      </c>
      <c r="J63">
        <f>BYPL_EOD!AK63+BYPL_EOD!AL63</f>
        <v>40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224.5</v>
      </c>
      <c r="O63" s="154">
        <f t="shared" si="1"/>
        <v>0</v>
      </c>
      <c r="P63">
        <v>99.62</v>
      </c>
      <c r="Q63">
        <v>40</v>
      </c>
      <c r="R63">
        <v>5.82</v>
      </c>
      <c r="S63">
        <v>29.06</v>
      </c>
      <c r="T63">
        <v>50</v>
      </c>
      <c r="U63" s="156">
        <f t="shared" si="2"/>
        <v>224.5</v>
      </c>
      <c r="V63" s="154">
        <f t="shared" si="3"/>
        <v>0</v>
      </c>
      <c r="Y63">
        <f>BAWANA!AW63+BAWANA!AX63</f>
        <v>22.75</v>
      </c>
      <c r="Z63">
        <f>BAWANA!BD63+BAWANA!BE63</f>
        <v>22.75</v>
      </c>
      <c r="AA63">
        <f>BAWANA!X63+BAWANA!Y63</f>
        <v>22.75</v>
      </c>
      <c r="AB63">
        <f>BAWANA!AE63+BAWANA!AF63</f>
        <v>22.75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224.5</v>
      </c>
      <c r="E64">
        <f>BAWANA!AM64</f>
        <v>0</v>
      </c>
      <c r="F64">
        <f t="shared" si="4"/>
        <v>256</v>
      </c>
      <c r="G64">
        <f t="shared" si="5"/>
        <v>224.5</v>
      </c>
      <c r="H64" s="154"/>
      <c r="I64">
        <f>BRPL_EOD!AK64+BRPL_EOD!AL64</f>
        <v>99.62</v>
      </c>
      <c r="J64">
        <f>BYPL_EOD!AK64+BYPL_EOD!AL64</f>
        <v>40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224.5</v>
      </c>
      <c r="O64" s="154">
        <f t="shared" si="1"/>
        <v>0</v>
      </c>
      <c r="P64">
        <v>99.62</v>
      </c>
      <c r="Q64">
        <v>40</v>
      </c>
      <c r="R64">
        <v>5.82</v>
      </c>
      <c r="S64">
        <v>29.06</v>
      </c>
      <c r="T64">
        <v>50</v>
      </c>
      <c r="U64" s="156">
        <f t="shared" si="2"/>
        <v>224.5</v>
      </c>
      <c r="V64" s="154">
        <f t="shared" si="3"/>
        <v>0</v>
      </c>
      <c r="Y64">
        <f>BAWANA!AW64+BAWANA!AX64</f>
        <v>22.75</v>
      </c>
      <c r="Z64">
        <f>BAWANA!BD64+BAWANA!BE64</f>
        <v>22.75</v>
      </c>
      <c r="AA64">
        <f>BAWANA!X64+BAWANA!Y64</f>
        <v>22.75</v>
      </c>
      <c r="AB64">
        <f>BAWANA!AE64+BAWANA!AF64</f>
        <v>22.75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224.5</v>
      </c>
      <c r="E65">
        <f>BAWANA!AM65</f>
        <v>0</v>
      </c>
      <c r="F65">
        <f t="shared" si="4"/>
        <v>256</v>
      </c>
      <c r="G65">
        <f t="shared" si="5"/>
        <v>224.5</v>
      </c>
      <c r="H65" s="154"/>
      <c r="I65">
        <f>BRPL_EOD!AK65+BRPL_EOD!AL65</f>
        <v>99.62</v>
      </c>
      <c r="J65">
        <f>BYPL_EOD!AK65+BYPL_EOD!AL65</f>
        <v>40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224.5</v>
      </c>
      <c r="O65" s="154">
        <f t="shared" si="1"/>
        <v>0</v>
      </c>
      <c r="P65">
        <v>99.62</v>
      </c>
      <c r="Q65">
        <v>40</v>
      </c>
      <c r="R65">
        <v>5.82</v>
      </c>
      <c r="S65">
        <v>29.06</v>
      </c>
      <c r="T65">
        <v>50</v>
      </c>
      <c r="U65" s="156">
        <f t="shared" si="2"/>
        <v>224.5</v>
      </c>
      <c r="V65" s="154">
        <f t="shared" si="3"/>
        <v>0</v>
      </c>
      <c r="Y65">
        <f>BAWANA!AW65+BAWANA!AX65</f>
        <v>22.75</v>
      </c>
      <c r="Z65">
        <f>BAWANA!BD65+BAWANA!BE65</f>
        <v>22.75</v>
      </c>
      <c r="AA65">
        <f>BAWANA!X65+BAWANA!Y65</f>
        <v>22.75</v>
      </c>
      <c r="AB65">
        <f>BAWANA!AE65+BAWANA!AF65</f>
        <v>22.75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224.5</v>
      </c>
      <c r="E66">
        <f>BAWANA!AM66</f>
        <v>0</v>
      </c>
      <c r="F66">
        <f t="shared" si="4"/>
        <v>256</v>
      </c>
      <c r="G66">
        <f t="shared" si="5"/>
        <v>224.5</v>
      </c>
      <c r="H66" s="154"/>
      <c r="I66">
        <f>BRPL_EOD!AK66+BRPL_EOD!AL66</f>
        <v>99.62</v>
      </c>
      <c r="J66">
        <f>BYPL_EOD!AK66+BYPL_EOD!AL66</f>
        <v>40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224.5</v>
      </c>
      <c r="O66" s="154">
        <f t="shared" si="1"/>
        <v>0</v>
      </c>
      <c r="P66">
        <v>99.62</v>
      </c>
      <c r="Q66">
        <v>40</v>
      </c>
      <c r="R66">
        <v>5.82</v>
      </c>
      <c r="S66">
        <v>29.06</v>
      </c>
      <c r="T66">
        <v>50</v>
      </c>
      <c r="U66" s="156">
        <f t="shared" si="2"/>
        <v>224.5</v>
      </c>
      <c r="V66" s="154">
        <f t="shared" si="3"/>
        <v>0</v>
      </c>
      <c r="Y66">
        <f>BAWANA!AW66+BAWANA!AX66</f>
        <v>22.75</v>
      </c>
      <c r="Z66">
        <f>BAWANA!BD66+BAWANA!BE66</f>
        <v>22.75</v>
      </c>
      <c r="AA66">
        <f>BAWANA!X66+BAWANA!Y66</f>
        <v>22.75</v>
      </c>
      <c r="AB66">
        <f>BAWANA!AE66+BAWANA!AF66</f>
        <v>22.75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244.10000000000002</v>
      </c>
      <c r="E67">
        <f>BAWANA!AM67</f>
        <v>0</v>
      </c>
      <c r="F67">
        <f t="shared" si="4"/>
        <v>256</v>
      </c>
      <c r="G67">
        <f t="shared" si="5"/>
        <v>244.10000000000002</v>
      </c>
      <c r="H67" s="154"/>
      <c r="I67">
        <f>BRPL_EOD!AK67+BRPL_EOD!AL67</f>
        <v>99.62</v>
      </c>
      <c r="J67">
        <f>BYPL_EOD!AK67+BYPL_EOD!AL67</f>
        <v>40</v>
      </c>
      <c r="K67">
        <f>MES_EOD!AK67+MES_EOD!AL67</f>
        <v>5.82</v>
      </c>
      <c r="L67">
        <f>NDMC_EOD!AK67+NDMC_EOD!AL67</f>
        <v>29.06</v>
      </c>
      <c r="M67">
        <f>TPDDL_EOD!AK67+TPDDL_EOD!AL67</f>
        <v>69.599999999999994</v>
      </c>
      <c r="N67">
        <f t="shared" ref="N67:N98" si="7">SUM(I67:M67)</f>
        <v>244.1</v>
      </c>
      <c r="O67" s="154">
        <f t="shared" ref="O67:O98" si="8">G67-N67</f>
        <v>0</v>
      </c>
      <c r="P67">
        <v>99.620000000000019</v>
      </c>
      <c r="Q67">
        <v>40.000000000000007</v>
      </c>
      <c r="R67">
        <v>5.8200000000000012</v>
      </c>
      <c r="S67">
        <v>29.060000000000002</v>
      </c>
      <c r="T67">
        <v>69.600000000000009</v>
      </c>
      <c r="U67" s="156">
        <f t="shared" ref="U67:U98" si="9">SUM(P67:T67)</f>
        <v>244.10000000000002</v>
      </c>
      <c r="V67" s="154">
        <f t="shared" ref="V67:V99" si="10">G67-U67</f>
        <v>0</v>
      </c>
      <c r="Y67">
        <f>BAWANA!AW67+BAWANA!AX67</f>
        <v>12.95</v>
      </c>
      <c r="Z67">
        <f>BAWANA!BD67+BAWANA!BE67</f>
        <v>12.95</v>
      </c>
      <c r="AA67">
        <f>BAWANA!X67+BAWANA!Y67</f>
        <v>12.95</v>
      </c>
      <c r="AB67">
        <f>BAWANA!AE67+BAWANA!AF67</f>
        <v>12.95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224.5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224.5</v>
      </c>
      <c r="H68" s="154"/>
      <c r="I68">
        <f>BRPL_EOD!AK68+BRPL_EOD!AL68</f>
        <v>99.62</v>
      </c>
      <c r="J68">
        <f>BYPL_EOD!AK68+BYPL_EOD!AL68</f>
        <v>40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224.5</v>
      </c>
      <c r="O68" s="154">
        <f t="shared" si="8"/>
        <v>0</v>
      </c>
      <c r="P68">
        <v>99.62</v>
      </c>
      <c r="Q68">
        <v>40</v>
      </c>
      <c r="R68">
        <v>5.82</v>
      </c>
      <c r="S68">
        <v>29.06</v>
      </c>
      <c r="T68">
        <v>50</v>
      </c>
      <c r="U68" s="156">
        <f t="shared" si="9"/>
        <v>224.5</v>
      </c>
      <c r="V68" s="154">
        <f t="shared" si="10"/>
        <v>0</v>
      </c>
      <c r="Y68">
        <f>BAWANA!AW68+BAWANA!AX68</f>
        <v>22.75</v>
      </c>
      <c r="Z68">
        <f>BAWANA!BD68+BAWANA!BE68</f>
        <v>22.75</v>
      </c>
      <c r="AA68">
        <f>BAWANA!X68+BAWANA!Y68</f>
        <v>22.75</v>
      </c>
      <c r="AB68">
        <f>BAWANA!AE68+BAWANA!AF68</f>
        <v>22.75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224.5</v>
      </c>
      <c r="E69">
        <f>BAWANA!AM69</f>
        <v>0</v>
      </c>
      <c r="F69">
        <f t="shared" si="11"/>
        <v>256</v>
      </c>
      <c r="G69">
        <f t="shared" si="12"/>
        <v>224.5</v>
      </c>
      <c r="H69" s="154"/>
      <c r="I69">
        <f>BRPL_EOD!AK69+BRPL_EOD!AL69</f>
        <v>99.62</v>
      </c>
      <c r="J69">
        <f>BYPL_EOD!AK69+BYPL_EOD!AL69</f>
        <v>40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224.5</v>
      </c>
      <c r="O69" s="154">
        <f t="shared" si="8"/>
        <v>0</v>
      </c>
      <c r="P69">
        <v>99.62</v>
      </c>
      <c r="Q69">
        <v>40</v>
      </c>
      <c r="R69">
        <v>5.82</v>
      </c>
      <c r="S69">
        <v>29.06</v>
      </c>
      <c r="T69">
        <v>50</v>
      </c>
      <c r="U69" s="156">
        <f t="shared" si="9"/>
        <v>224.5</v>
      </c>
      <c r="V69" s="154">
        <f t="shared" si="10"/>
        <v>0</v>
      </c>
      <c r="Y69">
        <f>BAWANA!AW69+BAWANA!AX69</f>
        <v>22.75</v>
      </c>
      <c r="Z69">
        <f>BAWANA!BD69+BAWANA!BE69</f>
        <v>22.75</v>
      </c>
      <c r="AA69">
        <f>BAWANA!X69+BAWANA!Y69</f>
        <v>22.75</v>
      </c>
      <c r="AB69">
        <f>BAWANA!AE69+BAWANA!AF69</f>
        <v>22.75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224.5</v>
      </c>
      <c r="E70">
        <f>BAWANA!AM70</f>
        <v>0</v>
      </c>
      <c r="F70">
        <f t="shared" si="11"/>
        <v>256</v>
      </c>
      <c r="G70">
        <f t="shared" si="12"/>
        <v>224.5</v>
      </c>
      <c r="H70" s="154"/>
      <c r="I70">
        <f>BRPL_EOD!AK70+BRPL_EOD!AL70</f>
        <v>99.62</v>
      </c>
      <c r="J70">
        <f>BYPL_EOD!AK70+BYPL_EOD!AL70</f>
        <v>40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224.5</v>
      </c>
      <c r="O70" s="154">
        <f t="shared" si="8"/>
        <v>0</v>
      </c>
      <c r="P70">
        <v>99.62</v>
      </c>
      <c r="Q70">
        <v>40</v>
      </c>
      <c r="R70">
        <v>5.82</v>
      </c>
      <c r="S70">
        <v>29.06</v>
      </c>
      <c r="T70">
        <v>50</v>
      </c>
      <c r="U70" s="156">
        <f t="shared" si="9"/>
        <v>224.5</v>
      </c>
      <c r="V70" s="154">
        <f t="shared" si="10"/>
        <v>0</v>
      </c>
      <c r="Y70">
        <f>BAWANA!AW70+BAWANA!AX70</f>
        <v>22.75</v>
      </c>
      <c r="Z70">
        <f>BAWANA!BD70+BAWANA!BE70</f>
        <v>22.75</v>
      </c>
      <c r="AA70">
        <f>BAWANA!X70+BAWANA!Y70</f>
        <v>22.75</v>
      </c>
      <c r="AB70">
        <f>BAWANA!AE70+BAWANA!AF70</f>
        <v>22.75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224.5</v>
      </c>
      <c r="E71">
        <f>BAWANA!AM71</f>
        <v>0</v>
      </c>
      <c r="F71">
        <f t="shared" si="11"/>
        <v>256</v>
      </c>
      <c r="G71">
        <f t="shared" si="12"/>
        <v>224.5</v>
      </c>
      <c r="H71" s="154"/>
      <c r="I71">
        <f>BRPL_EOD!AK71+BRPL_EOD!AL71</f>
        <v>99.62</v>
      </c>
      <c r="J71">
        <f>BYPL_EOD!AK71+BYPL_EOD!AL71</f>
        <v>40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224.5</v>
      </c>
      <c r="O71" s="154">
        <f t="shared" si="8"/>
        <v>0</v>
      </c>
      <c r="P71">
        <v>99.62</v>
      </c>
      <c r="Q71">
        <v>40</v>
      </c>
      <c r="R71">
        <v>5.82</v>
      </c>
      <c r="S71">
        <v>29.06</v>
      </c>
      <c r="T71">
        <v>50</v>
      </c>
      <c r="U71" s="156">
        <f t="shared" si="9"/>
        <v>224.5</v>
      </c>
      <c r="V71" s="154">
        <f t="shared" si="10"/>
        <v>0</v>
      </c>
      <c r="Y71">
        <f>BAWANA!AW71+BAWANA!AX71</f>
        <v>22.75</v>
      </c>
      <c r="Z71">
        <f>BAWANA!BD71+BAWANA!BE71</f>
        <v>22.75</v>
      </c>
      <c r="AA71">
        <f>BAWANA!X71+BAWANA!Y71</f>
        <v>22.75</v>
      </c>
      <c r="AB71">
        <f>BAWANA!AE71+BAWANA!AF71</f>
        <v>22.75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224.5</v>
      </c>
      <c r="E72">
        <f>BAWANA!AM72</f>
        <v>0</v>
      </c>
      <c r="F72">
        <f t="shared" si="11"/>
        <v>256</v>
      </c>
      <c r="G72">
        <f t="shared" si="12"/>
        <v>224.5</v>
      </c>
      <c r="H72" s="154"/>
      <c r="I72">
        <f>BRPL_EOD!AK72+BRPL_EOD!AL72</f>
        <v>99.62</v>
      </c>
      <c r="J72">
        <f>BYPL_EOD!AK72+BYPL_EOD!AL72</f>
        <v>40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224.5</v>
      </c>
      <c r="O72" s="154">
        <f t="shared" si="8"/>
        <v>0</v>
      </c>
      <c r="P72">
        <v>99.62</v>
      </c>
      <c r="Q72">
        <v>40</v>
      </c>
      <c r="R72">
        <v>5.82</v>
      </c>
      <c r="S72">
        <v>29.06</v>
      </c>
      <c r="T72">
        <v>50</v>
      </c>
      <c r="U72" s="156">
        <f t="shared" si="9"/>
        <v>224.5</v>
      </c>
      <c r="V72" s="154">
        <f t="shared" si="10"/>
        <v>0</v>
      </c>
      <c r="Y72">
        <f>BAWANA!AW72+BAWANA!AX72</f>
        <v>22.75</v>
      </c>
      <c r="Z72">
        <f>BAWANA!BD72+BAWANA!BE72</f>
        <v>22.75</v>
      </c>
      <c r="AA72">
        <f>BAWANA!X72+BAWANA!Y72</f>
        <v>22.75</v>
      </c>
      <c r="AB72">
        <f>BAWANA!AE72+BAWANA!AF72</f>
        <v>22.75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224.5</v>
      </c>
      <c r="E73">
        <f>BAWANA!AM73</f>
        <v>0</v>
      </c>
      <c r="F73">
        <f t="shared" si="11"/>
        <v>256</v>
      </c>
      <c r="G73">
        <f t="shared" si="12"/>
        <v>224.5</v>
      </c>
      <c r="H73" s="154"/>
      <c r="I73">
        <f>BRPL_EOD!AK73+BRPL_EOD!AL73</f>
        <v>99.62</v>
      </c>
      <c r="J73">
        <f>BYPL_EOD!AK73+BYPL_EOD!AL73</f>
        <v>40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224.5</v>
      </c>
      <c r="O73" s="154">
        <f t="shared" si="8"/>
        <v>0</v>
      </c>
      <c r="P73">
        <v>99.62</v>
      </c>
      <c r="Q73">
        <v>40</v>
      </c>
      <c r="R73">
        <v>5.82</v>
      </c>
      <c r="S73">
        <v>29.06</v>
      </c>
      <c r="T73">
        <v>50</v>
      </c>
      <c r="U73" s="156">
        <f t="shared" si="9"/>
        <v>224.5</v>
      </c>
      <c r="V73" s="154">
        <f t="shared" si="10"/>
        <v>0</v>
      </c>
      <c r="Y73">
        <f>BAWANA!AW73+BAWANA!AX73</f>
        <v>22.75</v>
      </c>
      <c r="Z73">
        <f>BAWANA!BD73+BAWANA!BE73</f>
        <v>22.75</v>
      </c>
      <c r="AA73">
        <f>BAWANA!X73+BAWANA!Y73</f>
        <v>22.75</v>
      </c>
      <c r="AB73">
        <f>BAWANA!AE73+BAWANA!AF73</f>
        <v>22.75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244.10000000000002</v>
      </c>
      <c r="E74">
        <f>BAWANA!AM74</f>
        <v>0</v>
      </c>
      <c r="F74">
        <f t="shared" si="11"/>
        <v>256</v>
      </c>
      <c r="G74">
        <f t="shared" si="12"/>
        <v>244.10000000000002</v>
      </c>
      <c r="H74" s="154"/>
      <c r="I74">
        <f>BRPL_EOD!AK74+BRPL_EOD!AL74</f>
        <v>99.62</v>
      </c>
      <c r="J74">
        <f>BYPL_EOD!AK74+BYPL_EOD!AL74</f>
        <v>40</v>
      </c>
      <c r="K74">
        <f>MES_EOD!AK74+MES_EOD!AL74</f>
        <v>5.82</v>
      </c>
      <c r="L74">
        <f>NDMC_EOD!AK74+NDMC_EOD!AL74</f>
        <v>29.06</v>
      </c>
      <c r="M74">
        <f>TPDDL_EOD!AK74+TPDDL_EOD!AL74</f>
        <v>69.599999999999994</v>
      </c>
      <c r="N74">
        <f t="shared" si="7"/>
        <v>244.1</v>
      </c>
      <c r="O74" s="154">
        <f t="shared" si="8"/>
        <v>0</v>
      </c>
      <c r="P74">
        <v>99.620000000000019</v>
      </c>
      <c r="Q74">
        <v>40.000000000000007</v>
      </c>
      <c r="R74">
        <v>5.8200000000000012</v>
      </c>
      <c r="S74">
        <v>29.060000000000002</v>
      </c>
      <c r="T74">
        <v>69.600000000000009</v>
      </c>
      <c r="U74" s="156">
        <f t="shared" si="9"/>
        <v>244.10000000000002</v>
      </c>
      <c r="V74" s="154">
        <f t="shared" si="10"/>
        <v>0</v>
      </c>
      <c r="Y74">
        <f>BAWANA!AW74+BAWANA!AX74</f>
        <v>12.95</v>
      </c>
      <c r="Z74">
        <f>BAWANA!BD74+BAWANA!BE74</f>
        <v>12.95</v>
      </c>
      <c r="AA74">
        <f>BAWANA!X74+BAWANA!Y74</f>
        <v>12.95</v>
      </c>
      <c r="AB74">
        <f>BAWANA!AE74+BAWANA!AF74</f>
        <v>12.95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244.10000000000002</v>
      </c>
      <c r="E75">
        <f>BAWANA!AM75</f>
        <v>0</v>
      </c>
      <c r="F75">
        <f t="shared" si="11"/>
        <v>256</v>
      </c>
      <c r="G75">
        <f t="shared" si="12"/>
        <v>244.10000000000002</v>
      </c>
      <c r="H75" s="154"/>
      <c r="I75">
        <f>BRPL_EOD!AK75+BRPL_EOD!AL75</f>
        <v>99.62</v>
      </c>
      <c r="J75">
        <f>BYPL_EOD!AK75+BYPL_EOD!AL75</f>
        <v>40</v>
      </c>
      <c r="K75">
        <f>MES_EOD!AK75+MES_EOD!AL75</f>
        <v>5.82</v>
      </c>
      <c r="L75">
        <f>NDMC_EOD!AK75+NDMC_EOD!AL75</f>
        <v>29.06</v>
      </c>
      <c r="M75">
        <f>TPDDL_EOD!AK75+TPDDL_EOD!AL75</f>
        <v>69.599999999999994</v>
      </c>
      <c r="N75">
        <f t="shared" si="7"/>
        <v>244.1</v>
      </c>
      <c r="O75" s="154">
        <f t="shared" si="8"/>
        <v>0</v>
      </c>
      <c r="P75">
        <v>99.620000000000019</v>
      </c>
      <c r="Q75">
        <v>40.000000000000007</v>
      </c>
      <c r="R75">
        <v>5.8200000000000012</v>
      </c>
      <c r="S75">
        <v>29.060000000000002</v>
      </c>
      <c r="T75">
        <v>69.600000000000009</v>
      </c>
      <c r="U75" s="156">
        <f t="shared" si="9"/>
        <v>244.10000000000002</v>
      </c>
      <c r="V75" s="154">
        <f t="shared" si="10"/>
        <v>0</v>
      </c>
      <c r="Y75">
        <f>BAWANA!AW75+BAWANA!AX75</f>
        <v>12.95</v>
      </c>
      <c r="Z75">
        <f>BAWANA!BD75+BAWANA!BE75</f>
        <v>12.95</v>
      </c>
      <c r="AA75">
        <f>BAWANA!X75+BAWANA!Y75</f>
        <v>12.95</v>
      </c>
      <c r="AB75">
        <f>BAWANA!AE75+BAWANA!AF75</f>
        <v>12.95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244.10000000000002</v>
      </c>
      <c r="E76">
        <f>BAWANA!AM76</f>
        <v>0</v>
      </c>
      <c r="F76">
        <f t="shared" si="11"/>
        <v>256</v>
      </c>
      <c r="G76">
        <f t="shared" si="12"/>
        <v>244.10000000000002</v>
      </c>
      <c r="H76" s="154"/>
      <c r="I76">
        <f>BRPL_EOD!AK76+BRPL_EOD!AL76</f>
        <v>99.62</v>
      </c>
      <c r="J76">
        <f>BYPL_EOD!AK76+BYPL_EOD!AL76</f>
        <v>40</v>
      </c>
      <c r="K76">
        <f>MES_EOD!AK76+MES_EOD!AL76</f>
        <v>5.82</v>
      </c>
      <c r="L76">
        <f>NDMC_EOD!AK76+NDMC_EOD!AL76</f>
        <v>29.06</v>
      </c>
      <c r="M76">
        <f>TPDDL_EOD!AK76+TPDDL_EOD!AL76</f>
        <v>69.599999999999994</v>
      </c>
      <c r="N76">
        <f t="shared" si="7"/>
        <v>244.1</v>
      </c>
      <c r="O76" s="154">
        <f t="shared" si="8"/>
        <v>0</v>
      </c>
      <c r="P76">
        <v>99.620000000000019</v>
      </c>
      <c r="Q76">
        <v>40.000000000000007</v>
      </c>
      <c r="R76">
        <v>5.8200000000000012</v>
      </c>
      <c r="S76">
        <v>29.060000000000002</v>
      </c>
      <c r="T76">
        <v>69.600000000000009</v>
      </c>
      <c r="U76" s="156">
        <f t="shared" si="9"/>
        <v>244.10000000000002</v>
      </c>
      <c r="V76" s="154">
        <f t="shared" si="10"/>
        <v>0</v>
      </c>
      <c r="Y76">
        <f>BAWANA!AW76+BAWANA!AX76</f>
        <v>12.95</v>
      </c>
      <c r="Z76">
        <f>BAWANA!BD76+BAWANA!BE76</f>
        <v>12.95</v>
      </c>
      <c r="AA76">
        <f>BAWANA!X76+BAWANA!Y76</f>
        <v>12.95</v>
      </c>
      <c r="AB76">
        <f>BAWANA!AE76+BAWANA!AF76</f>
        <v>12.95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254.01999999999998</v>
      </c>
      <c r="E77">
        <f>BAWANA!AM77</f>
        <v>0</v>
      </c>
      <c r="F77">
        <f t="shared" si="11"/>
        <v>256</v>
      </c>
      <c r="G77">
        <f t="shared" si="12"/>
        <v>254.01999999999998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254.02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29.059999999999995</v>
      </c>
      <c r="T77">
        <v>69.59999999999998</v>
      </c>
      <c r="U77" s="156">
        <f t="shared" si="9"/>
        <v>254.01999999999998</v>
      </c>
      <c r="V77" s="154">
        <f t="shared" si="10"/>
        <v>0</v>
      </c>
      <c r="Y77">
        <f>BAWANA!AW77+BAWANA!AX77</f>
        <v>7.99</v>
      </c>
      <c r="Z77">
        <f>BAWANA!BD77+BAWANA!BE77</f>
        <v>7.99</v>
      </c>
      <c r="AA77">
        <f>BAWANA!X77+BAWANA!Y77</f>
        <v>7.99</v>
      </c>
      <c r="AB77">
        <f>BAWANA!AE77+BAWANA!AF77</f>
        <v>7.99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254.01999999999998</v>
      </c>
      <c r="E78">
        <f>BAWANA!AM78</f>
        <v>0</v>
      </c>
      <c r="F78">
        <f t="shared" si="11"/>
        <v>256</v>
      </c>
      <c r="G78">
        <f t="shared" si="12"/>
        <v>254.01999999999998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254.02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254.01999999999998</v>
      </c>
      <c r="V78" s="154">
        <f t="shared" si="10"/>
        <v>0</v>
      </c>
      <c r="Y78">
        <f>BAWANA!AW78+BAWANA!AX78</f>
        <v>7.99</v>
      </c>
      <c r="Z78">
        <f>BAWANA!BD78+BAWANA!BE78</f>
        <v>7.99</v>
      </c>
      <c r="AA78">
        <f>BAWANA!X78+BAWANA!Y78</f>
        <v>7.99</v>
      </c>
      <c r="AB78">
        <f>BAWANA!AE78+BAWANA!AF78</f>
        <v>7.99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254.01999999999998</v>
      </c>
      <c r="E79">
        <f>BAWANA!AM79</f>
        <v>0</v>
      </c>
      <c r="F79">
        <f t="shared" si="11"/>
        <v>256</v>
      </c>
      <c r="G79">
        <f t="shared" si="12"/>
        <v>254.01999999999998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69.599999999999994</v>
      </c>
      <c r="N79">
        <f t="shared" si="7"/>
        <v>254.02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29.059999999999995</v>
      </c>
      <c r="T79">
        <v>69.59999999999998</v>
      </c>
      <c r="U79" s="156">
        <f t="shared" si="9"/>
        <v>254.01999999999998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254.01999999999998</v>
      </c>
      <c r="E80">
        <f>BAWANA!AM80</f>
        <v>0</v>
      </c>
      <c r="F80">
        <f t="shared" si="11"/>
        <v>256</v>
      </c>
      <c r="G80">
        <f t="shared" si="12"/>
        <v>254.01999999999998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254.02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29.059999999999995</v>
      </c>
      <c r="T80">
        <v>69.59999999999998</v>
      </c>
      <c r="U80" s="156">
        <f t="shared" si="9"/>
        <v>254.01999999999998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254.01999999999998</v>
      </c>
      <c r="E81">
        <f>BAWANA!AM81</f>
        <v>0</v>
      </c>
      <c r="F81">
        <f t="shared" si="11"/>
        <v>256</v>
      </c>
      <c r="G81">
        <f t="shared" si="12"/>
        <v>254.01999999999998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254.02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29.059999999999995</v>
      </c>
      <c r="T81">
        <v>69.59999999999998</v>
      </c>
      <c r="U81" s="156">
        <f t="shared" si="9"/>
        <v>254.01999999999998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254.01999999999998</v>
      </c>
      <c r="E82">
        <f>BAWANA!AM82</f>
        <v>0</v>
      </c>
      <c r="F82">
        <f t="shared" si="11"/>
        <v>256</v>
      </c>
      <c r="G82">
        <f t="shared" si="12"/>
        <v>254.01999999999998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254.02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29.059999999999995</v>
      </c>
      <c r="T82">
        <v>69.59999999999998</v>
      </c>
      <c r="U82" s="156">
        <f t="shared" si="9"/>
        <v>254.01999999999998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254.01999999999998</v>
      </c>
      <c r="E83">
        <f>BAWANA!AM83</f>
        <v>0</v>
      </c>
      <c r="F83">
        <f t="shared" si="11"/>
        <v>256</v>
      </c>
      <c r="G83">
        <f t="shared" si="12"/>
        <v>254.01999999999998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29.06</v>
      </c>
      <c r="M83">
        <f>TPDDL_EOD!AK83+TPDDL_EOD!AL83</f>
        <v>69.599999999999994</v>
      </c>
      <c r="N83">
        <f t="shared" si="7"/>
        <v>254.02</v>
      </c>
      <c r="O83" s="154">
        <f t="shared" si="8"/>
        <v>0</v>
      </c>
      <c r="P83">
        <v>99.61999999999999</v>
      </c>
      <c r="Q83">
        <v>49.919999999999995</v>
      </c>
      <c r="R83">
        <v>5.8199999999999994</v>
      </c>
      <c r="S83">
        <v>29.059999999999995</v>
      </c>
      <c r="T83">
        <v>69.59999999999998</v>
      </c>
      <c r="U83" s="156">
        <f t="shared" si="9"/>
        <v>254.01999999999998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254.01999999999998</v>
      </c>
      <c r="E84">
        <f>BAWANA!AM84</f>
        <v>0</v>
      </c>
      <c r="F84">
        <f t="shared" si="11"/>
        <v>256</v>
      </c>
      <c r="G84">
        <f t="shared" si="12"/>
        <v>254.01999999999998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29.06</v>
      </c>
      <c r="M84">
        <f>TPDDL_EOD!AK84+TPDDL_EOD!AL84</f>
        <v>69.599999999999994</v>
      </c>
      <c r="N84">
        <f t="shared" si="7"/>
        <v>254.02</v>
      </c>
      <c r="O84" s="154">
        <f t="shared" si="8"/>
        <v>0</v>
      </c>
      <c r="P84">
        <v>99.61999999999999</v>
      </c>
      <c r="Q84">
        <v>49.919999999999995</v>
      </c>
      <c r="R84">
        <v>5.8199999999999994</v>
      </c>
      <c r="S84">
        <v>29.059999999999995</v>
      </c>
      <c r="T84">
        <v>69.59999999999998</v>
      </c>
      <c r="U84" s="156">
        <f t="shared" si="9"/>
        <v>254.01999999999998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254.01999999999998</v>
      </c>
      <c r="E85">
        <f>BAWANA!AM85</f>
        <v>0</v>
      </c>
      <c r="F85">
        <f t="shared" si="11"/>
        <v>256</v>
      </c>
      <c r="G85">
        <f t="shared" si="12"/>
        <v>254.01999999999998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29.06</v>
      </c>
      <c r="M85">
        <f>TPDDL_EOD!AK85+TPDDL_EOD!AL85</f>
        <v>69.599999999999994</v>
      </c>
      <c r="N85">
        <f t="shared" si="7"/>
        <v>254.02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29.059999999999995</v>
      </c>
      <c r="T85">
        <v>69.59999999999998</v>
      </c>
      <c r="U85" s="156">
        <f t="shared" si="9"/>
        <v>254.01999999999998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254.01999999999998</v>
      </c>
      <c r="E86">
        <f>BAWANA!AM86</f>
        <v>0</v>
      </c>
      <c r="F86">
        <f t="shared" si="11"/>
        <v>256</v>
      </c>
      <c r="G86">
        <f t="shared" si="12"/>
        <v>254.01999999999998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29.06</v>
      </c>
      <c r="M86">
        <f>TPDDL_EOD!AK86+TPDDL_EOD!AL86</f>
        <v>69.599999999999994</v>
      </c>
      <c r="N86">
        <f t="shared" si="7"/>
        <v>254.02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29.059999999999995</v>
      </c>
      <c r="T86">
        <v>69.59999999999998</v>
      </c>
      <c r="U86" s="156">
        <f t="shared" si="9"/>
        <v>254.01999999999998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254.01999999999998</v>
      </c>
      <c r="E87">
        <f>BAWANA!AM87</f>
        <v>0</v>
      </c>
      <c r="F87">
        <f t="shared" si="11"/>
        <v>256</v>
      </c>
      <c r="G87">
        <f t="shared" si="12"/>
        <v>254.01999999999998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29.06</v>
      </c>
      <c r="M87">
        <f>TPDDL_EOD!AK87+TPDDL_EOD!AL87</f>
        <v>69.599999999999994</v>
      </c>
      <c r="N87">
        <f t="shared" si="7"/>
        <v>254.02</v>
      </c>
      <c r="O87" s="154">
        <f t="shared" si="8"/>
        <v>0</v>
      </c>
      <c r="P87">
        <v>99.61999999999999</v>
      </c>
      <c r="Q87">
        <v>49.919999999999995</v>
      </c>
      <c r="R87">
        <v>5.8199999999999994</v>
      </c>
      <c r="S87">
        <v>29.059999999999995</v>
      </c>
      <c r="T87">
        <v>69.59999999999998</v>
      </c>
      <c r="U87" s="156">
        <f t="shared" si="9"/>
        <v>254.01999999999998</v>
      </c>
      <c r="V87" s="154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254.01999999999998</v>
      </c>
      <c r="E88">
        <f>BAWANA!AM88</f>
        <v>0</v>
      </c>
      <c r="F88">
        <f t="shared" si="11"/>
        <v>256</v>
      </c>
      <c r="G88">
        <f t="shared" si="12"/>
        <v>254.01999999999998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29.06</v>
      </c>
      <c r="M88">
        <f>TPDDL_EOD!AK88+TPDDL_EOD!AL88</f>
        <v>69.599999999999994</v>
      </c>
      <c r="N88">
        <f t="shared" si="7"/>
        <v>254.02</v>
      </c>
      <c r="O88" s="154">
        <f t="shared" si="8"/>
        <v>0</v>
      </c>
      <c r="P88">
        <v>99.61999999999999</v>
      </c>
      <c r="Q88">
        <v>49.919999999999995</v>
      </c>
      <c r="R88">
        <v>5.8199999999999994</v>
      </c>
      <c r="S88">
        <v>29.059999999999995</v>
      </c>
      <c r="T88">
        <v>69.59999999999998</v>
      </c>
      <c r="U88" s="156">
        <f t="shared" si="9"/>
        <v>254.01999999999998</v>
      </c>
      <c r="V88" s="154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254.01999999999998</v>
      </c>
      <c r="E89">
        <f>BAWANA!AM89</f>
        <v>0</v>
      </c>
      <c r="F89">
        <f t="shared" si="11"/>
        <v>256</v>
      </c>
      <c r="G89">
        <f t="shared" si="12"/>
        <v>254.01999999999998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29.06</v>
      </c>
      <c r="M89">
        <f>TPDDL_EOD!AK89+TPDDL_EOD!AL89</f>
        <v>69.599999999999994</v>
      </c>
      <c r="N89">
        <f t="shared" si="7"/>
        <v>254.02</v>
      </c>
      <c r="O89" s="154">
        <f t="shared" si="8"/>
        <v>0</v>
      </c>
      <c r="P89">
        <v>99.61999999999999</v>
      </c>
      <c r="Q89">
        <v>49.919999999999995</v>
      </c>
      <c r="R89">
        <v>5.8199999999999994</v>
      </c>
      <c r="S89">
        <v>29.059999999999995</v>
      </c>
      <c r="T89">
        <v>69.59999999999998</v>
      </c>
      <c r="U89" s="156">
        <f t="shared" si="9"/>
        <v>254.01999999999998</v>
      </c>
      <c r="V89" s="154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254.01999999999998</v>
      </c>
      <c r="E90">
        <f>BAWANA!AM90</f>
        <v>0</v>
      </c>
      <c r="F90">
        <f t="shared" si="11"/>
        <v>256</v>
      </c>
      <c r="G90">
        <f t="shared" si="12"/>
        <v>254.01999999999998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29.06</v>
      </c>
      <c r="M90">
        <f>TPDDL_EOD!AK90+TPDDL_EOD!AL90</f>
        <v>69.599999999999994</v>
      </c>
      <c r="N90">
        <f t="shared" si="7"/>
        <v>254.02</v>
      </c>
      <c r="O90" s="154">
        <f t="shared" si="8"/>
        <v>0</v>
      </c>
      <c r="P90">
        <v>99.61999999999999</v>
      </c>
      <c r="Q90">
        <v>49.919999999999995</v>
      </c>
      <c r="R90">
        <v>5.8199999999999994</v>
      </c>
      <c r="S90">
        <v>29.059999999999995</v>
      </c>
      <c r="T90">
        <v>69.59999999999998</v>
      </c>
      <c r="U90" s="156">
        <f t="shared" si="9"/>
        <v>254.01999999999998</v>
      </c>
      <c r="V90" s="154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254.01999999999998</v>
      </c>
      <c r="E91">
        <f>BAWANA!AM91</f>
        <v>0</v>
      </c>
      <c r="F91">
        <f t="shared" si="11"/>
        <v>256</v>
      </c>
      <c r="G91">
        <f t="shared" si="12"/>
        <v>254.01999999999998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29.06</v>
      </c>
      <c r="M91">
        <f>TPDDL_EOD!AK91+TPDDL_EOD!AL91</f>
        <v>69.599999999999994</v>
      </c>
      <c r="N91">
        <f t="shared" si="7"/>
        <v>254.02</v>
      </c>
      <c r="O91" s="154">
        <f t="shared" si="8"/>
        <v>0</v>
      </c>
      <c r="P91">
        <v>99.61999999999999</v>
      </c>
      <c r="Q91">
        <v>49.919999999999995</v>
      </c>
      <c r="R91">
        <v>5.8199999999999994</v>
      </c>
      <c r="S91">
        <v>29.059999999999995</v>
      </c>
      <c r="T91">
        <v>69.59999999999998</v>
      </c>
      <c r="U91" s="156">
        <f t="shared" si="9"/>
        <v>254.01999999999998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254.01999999999998</v>
      </c>
      <c r="E92">
        <f>BAWANA!AM92</f>
        <v>0</v>
      </c>
      <c r="F92">
        <f t="shared" si="11"/>
        <v>256</v>
      </c>
      <c r="G92">
        <f t="shared" si="12"/>
        <v>254.01999999999998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29.06</v>
      </c>
      <c r="M92">
        <f>TPDDL_EOD!AK92+TPDDL_EOD!AL92</f>
        <v>69.599999999999994</v>
      </c>
      <c r="N92">
        <f t="shared" si="7"/>
        <v>254.02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29.059999999999995</v>
      </c>
      <c r="T92">
        <v>69.59999999999998</v>
      </c>
      <c r="U92" s="156">
        <f t="shared" si="9"/>
        <v>254.01999999999998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254.01999999999998</v>
      </c>
      <c r="E93">
        <f>BAWANA!AM93</f>
        <v>0</v>
      </c>
      <c r="F93">
        <f t="shared" si="11"/>
        <v>256</v>
      </c>
      <c r="G93">
        <f t="shared" si="12"/>
        <v>254.01999999999998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29.06</v>
      </c>
      <c r="M93">
        <f>TPDDL_EOD!AK93+TPDDL_EOD!AL93</f>
        <v>69.599999999999994</v>
      </c>
      <c r="N93">
        <f t="shared" si="7"/>
        <v>254.02</v>
      </c>
      <c r="O93" s="154">
        <f t="shared" si="8"/>
        <v>0</v>
      </c>
      <c r="P93">
        <v>99.61999999999999</v>
      </c>
      <c r="Q93">
        <v>49.919999999999995</v>
      </c>
      <c r="R93">
        <v>5.8199999999999994</v>
      </c>
      <c r="S93">
        <v>29.059999999999995</v>
      </c>
      <c r="T93">
        <v>69.59999999999998</v>
      </c>
      <c r="U93" s="156">
        <f t="shared" si="9"/>
        <v>254.01999999999998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254.01999999999998</v>
      </c>
      <c r="E94">
        <f>BAWANA!AM94</f>
        <v>0</v>
      </c>
      <c r="F94">
        <f t="shared" si="11"/>
        <v>256</v>
      </c>
      <c r="G94">
        <f t="shared" si="12"/>
        <v>254.01999999999998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29.06</v>
      </c>
      <c r="M94">
        <f>TPDDL_EOD!AK94+TPDDL_EOD!AL94</f>
        <v>69.599999999999994</v>
      </c>
      <c r="N94">
        <f t="shared" si="7"/>
        <v>254.02</v>
      </c>
      <c r="O94" s="154">
        <f t="shared" si="8"/>
        <v>0</v>
      </c>
      <c r="P94">
        <v>99.61999999999999</v>
      </c>
      <c r="Q94">
        <v>49.919999999999995</v>
      </c>
      <c r="R94">
        <v>5.8199999999999994</v>
      </c>
      <c r="S94">
        <v>29.059999999999995</v>
      </c>
      <c r="T94">
        <v>69.59999999999998</v>
      </c>
      <c r="U94" s="156">
        <f t="shared" si="9"/>
        <v>254.01999999999998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254.01999999999998</v>
      </c>
      <c r="E95">
        <f>BAWANA!AM95</f>
        <v>0</v>
      </c>
      <c r="F95">
        <f t="shared" si="11"/>
        <v>256</v>
      </c>
      <c r="G95">
        <f t="shared" si="12"/>
        <v>254.01999999999998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29.06</v>
      </c>
      <c r="M95">
        <f>TPDDL_EOD!AK95+TPDDL_EOD!AL95</f>
        <v>69.599999999999994</v>
      </c>
      <c r="N95">
        <f t="shared" si="7"/>
        <v>254.02</v>
      </c>
      <c r="O95" s="154">
        <f t="shared" si="8"/>
        <v>0</v>
      </c>
      <c r="P95">
        <v>99.61999999999999</v>
      </c>
      <c r="Q95">
        <v>49.919999999999995</v>
      </c>
      <c r="R95">
        <v>5.8199999999999994</v>
      </c>
      <c r="S95">
        <v>29.059999999999995</v>
      </c>
      <c r="T95">
        <v>69.59999999999998</v>
      </c>
      <c r="U95" s="156">
        <f t="shared" si="9"/>
        <v>254.01999999999998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254.01999999999998</v>
      </c>
      <c r="E96">
        <f>BAWANA!AM96</f>
        <v>0</v>
      </c>
      <c r="F96">
        <f t="shared" si="11"/>
        <v>256</v>
      </c>
      <c r="G96">
        <f t="shared" si="12"/>
        <v>254.01999999999998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29.06</v>
      </c>
      <c r="M96">
        <f>TPDDL_EOD!AK96+TPDDL_EOD!AL96</f>
        <v>69.599999999999994</v>
      </c>
      <c r="N96">
        <f t="shared" si="7"/>
        <v>254.02</v>
      </c>
      <c r="O96" s="154">
        <f t="shared" si="8"/>
        <v>0</v>
      </c>
      <c r="P96">
        <v>99.61999999999999</v>
      </c>
      <c r="Q96">
        <v>49.919999999999995</v>
      </c>
      <c r="R96">
        <v>5.8199999999999994</v>
      </c>
      <c r="S96">
        <v>29.059999999999995</v>
      </c>
      <c r="T96">
        <v>69.59999999999998</v>
      </c>
      <c r="U96" s="156">
        <f t="shared" si="9"/>
        <v>254.01999999999998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254.01999999999998</v>
      </c>
      <c r="E97">
        <f>BAWANA!AM97</f>
        <v>0</v>
      </c>
      <c r="F97">
        <f t="shared" si="11"/>
        <v>256</v>
      </c>
      <c r="G97">
        <f t="shared" si="12"/>
        <v>254.01999999999998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29.06</v>
      </c>
      <c r="M97">
        <f>TPDDL_EOD!AK97+TPDDL_EOD!AL97</f>
        <v>69.599999999999994</v>
      </c>
      <c r="N97">
        <f t="shared" si="7"/>
        <v>254.02</v>
      </c>
      <c r="O97" s="154">
        <f t="shared" si="8"/>
        <v>0</v>
      </c>
      <c r="P97">
        <v>99.61999999999999</v>
      </c>
      <c r="Q97">
        <v>49.919999999999995</v>
      </c>
      <c r="R97">
        <v>5.8199999999999994</v>
      </c>
      <c r="S97">
        <v>29.059999999999995</v>
      </c>
      <c r="T97">
        <v>69.59999999999998</v>
      </c>
      <c r="U97" s="156">
        <f t="shared" si="9"/>
        <v>254.01999999999998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254.01999999999998</v>
      </c>
      <c r="E98">
        <f>BAWANA!AM98</f>
        <v>0</v>
      </c>
      <c r="F98">
        <f t="shared" si="11"/>
        <v>256</v>
      </c>
      <c r="G98">
        <f t="shared" si="12"/>
        <v>254.01999999999998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29.06</v>
      </c>
      <c r="M98">
        <f>TPDDL_EOD!AK98+TPDDL_EOD!AL98</f>
        <v>69.599999999999994</v>
      </c>
      <c r="N98">
        <f t="shared" si="7"/>
        <v>254.02</v>
      </c>
      <c r="O98" s="154">
        <f t="shared" si="8"/>
        <v>0</v>
      </c>
      <c r="P98">
        <v>99.61999999999999</v>
      </c>
      <c r="Q98">
        <v>49.919999999999995</v>
      </c>
      <c r="R98">
        <v>5.8199999999999994</v>
      </c>
      <c r="S98">
        <v>29.059999999999995</v>
      </c>
      <c r="T98">
        <v>69.59999999999998</v>
      </c>
      <c r="U98" s="156">
        <f t="shared" si="9"/>
        <v>254.01999999999998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5.5157450000000026</v>
      </c>
      <c r="E99" s="156">
        <f t="shared" si="14"/>
        <v>0</v>
      </c>
      <c r="F99" s="156">
        <f t="shared" si="14"/>
        <v>6.1440000000000001</v>
      </c>
      <c r="G99" s="156">
        <f t="shared" si="14"/>
        <v>5.5157450000000026</v>
      </c>
      <c r="H99" s="156"/>
      <c r="I99" s="156">
        <f t="shared" si="14"/>
        <v>2.2794599999999998</v>
      </c>
      <c r="J99" s="156">
        <f t="shared" si="14"/>
        <v>1.0198275000000006</v>
      </c>
      <c r="K99" s="156">
        <f t="shared" si="14"/>
        <v>0.13967999999999997</v>
      </c>
      <c r="L99" s="156">
        <f t="shared" si="14"/>
        <v>0.69743999999999895</v>
      </c>
      <c r="M99" s="156">
        <f t="shared" si="14"/>
        <v>1.3826625000000017</v>
      </c>
      <c r="N99" s="156">
        <f t="shared" si="14"/>
        <v>5.5190700000000028</v>
      </c>
      <c r="O99" s="156">
        <f t="shared" si="14"/>
        <v>-3.3249999999999959E-3</v>
      </c>
      <c r="P99" s="156">
        <f t="shared" si="14"/>
        <v>2.2779814630278392</v>
      </c>
      <c r="Q99" s="156">
        <f t="shared" si="14"/>
        <v>1.0192356994527279</v>
      </c>
      <c r="R99" s="156">
        <f t="shared" si="14"/>
        <v>0.13959385759377199</v>
      </c>
      <c r="S99" s="156">
        <f t="shared" si="14"/>
        <v>0.69700988001288855</v>
      </c>
      <c r="T99" s="156">
        <f t="shared" si="14"/>
        <v>1.381924099912774</v>
      </c>
      <c r="U99" s="156">
        <f t="shared" si="14"/>
        <v>5.5157450000000026</v>
      </c>
      <c r="V99" s="156">
        <f t="shared" si="10"/>
        <v>0</v>
      </c>
      <c r="Y99" s="156">
        <f>SUM(Y3:Y98)/4000</f>
        <v>0.6758099999999998</v>
      </c>
      <c r="Z99" s="156">
        <f t="shared" ref="Z99:AD99" si="15">SUM(Z3:Z98)/4000</f>
        <v>0.36517000000000016</v>
      </c>
      <c r="AA99" s="156">
        <f t="shared" si="15"/>
        <v>0.6758099999999998</v>
      </c>
      <c r="AB99" s="156">
        <f t="shared" si="15"/>
        <v>0.36517000000000016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462</v>
      </c>
      <c r="I2" t="s">
        <v>463</v>
      </c>
      <c r="J2" t="s">
        <v>464</v>
      </c>
      <c r="K2" t="s">
        <v>465</v>
      </c>
      <c r="L2" t="s">
        <v>469</v>
      </c>
      <c r="M2" t="s">
        <v>488</v>
      </c>
      <c r="N2" t="s">
        <v>489</v>
      </c>
      <c r="O2" t="s">
        <v>490</v>
      </c>
      <c r="P2" t="s">
        <v>497</v>
      </c>
      <c r="Q2" t="s">
        <v>503</v>
      </c>
      <c r="R2" t="s">
        <v>504</v>
      </c>
      <c r="S2" t="s">
        <v>505</v>
      </c>
      <c r="T2" t="s">
        <v>506</v>
      </c>
      <c r="U2" t="s">
        <v>494</v>
      </c>
      <c r="V2" t="s">
        <v>468</v>
      </c>
      <c r="W2" t="s">
        <v>472</v>
      </c>
      <c r="Z2" t="s">
        <v>457</v>
      </c>
      <c r="AA2" t="s">
        <v>458</v>
      </c>
      <c r="AB2" t="s">
        <v>459</v>
      </c>
      <c r="AC2" t="s">
        <v>460</v>
      </c>
      <c r="AD2" t="s">
        <v>466</v>
      </c>
      <c r="AE2" t="s">
        <v>467</v>
      </c>
      <c r="AF2" t="s">
        <v>474</v>
      </c>
      <c r="AG2" t="s">
        <v>477</v>
      </c>
      <c r="AH2" t="s">
        <v>478</v>
      </c>
      <c r="AI2" t="s">
        <v>485</v>
      </c>
      <c r="AJ2" t="s">
        <v>486</v>
      </c>
      <c r="AK2" t="s">
        <v>487</v>
      </c>
      <c r="AL2" t="s">
        <v>493</v>
      </c>
      <c r="AM2" t="s">
        <v>495</v>
      </c>
      <c r="AN2" t="s">
        <v>498</v>
      </c>
      <c r="AO2" t="s">
        <v>499</v>
      </c>
      <c r="AP2" t="s">
        <v>501</v>
      </c>
      <c r="AQ2" t="s">
        <v>502</v>
      </c>
      <c r="AR2" t="s">
        <v>507</v>
      </c>
      <c r="AS2" s="19"/>
      <c r="AT2" s="204" t="s">
        <v>456</v>
      </c>
      <c r="AU2" s="169"/>
      <c r="AV2" s="204" t="s">
        <v>448</v>
      </c>
      <c r="AW2" s="204" t="s">
        <v>452</v>
      </c>
      <c r="AX2" s="204" t="s">
        <v>461</v>
      </c>
      <c r="AY2" s="169"/>
      <c r="AZ2" s="169"/>
      <c r="BA2" s="215"/>
      <c r="BD2" t="s">
        <v>475</v>
      </c>
      <c r="BE2" t="s">
        <v>484</v>
      </c>
      <c r="BF2" t="s">
        <v>482</v>
      </c>
      <c r="BG2" t="s">
        <v>470</v>
      </c>
      <c r="BH2" t="s">
        <v>500</v>
      </c>
      <c r="BI2" t="s">
        <v>508</v>
      </c>
      <c r="BJ2" t="s">
        <v>496</v>
      </c>
      <c r="BK2" t="s">
        <v>481</v>
      </c>
      <c r="BL2" t="s">
        <v>480</v>
      </c>
      <c r="BM2" t="s">
        <v>473</v>
      </c>
      <c r="BN2" t="s">
        <v>476</v>
      </c>
      <c r="BO2" t="s">
        <v>491</v>
      </c>
      <c r="BP2" t="s">
        <v>492</v>
      </c>
      <c r="BQ2" t="s">
        <v>471</v>
      </c>
      <c r="BR2" t="s">
        <v>479</v>
      </c>
      <c r="BS2" t="s">
        <v>483</v>
      </c>
    </row>
    <row r="3" spans="1:75">
      <c r="A3" t="s">
        <v>45</v>
      </c>
      <c r="B3">
        <v>0</v>
      </c>
      <c r="C3">
        <v>41.475000000000001</v>
      </c>
      <c r="D3">
        <v>0</v>
      </c>
      <c r="E3">
        <v>0</v>
      </c>
      <c r="F3">
        <v>0</v>
      </c>
      <c r="G3">
        <v>53.213999999999999</v>
      </c>
      <c r="H3">
        <v>0</v>
      </c>
      <c r="I3">
        <v>83.296000000000006</v>
      </c>
      <c r="J3">
        <v>5.48</v>
      </c>
      <c r="K3">
        <v>215.533728</v>
      </c>
      <c r="L3">
        <v>653.15250000000003</v>
      </c>
      <c r="M3">
        <v>89</v>
      </c>
      <c r="N3">
        <v>118.125</v>
      </c>
      <c r="O3">
        <v>123.66562500000001</v>
      </c>
      <c r="P3">
        <v>123.75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0</v>
      </c>
      <c r="AA3">
        <v>42.106999999999999</v>
      </c>
      <c r="AB3">
        <v>0</v>
      </c>
      <c r="AC3">
        <v>0</v>
      </c>
      <c r="AD3">
        <v>36.591700000000003</v>
      </c>
      <c r="AE3">
        <v>49.436556000000003</v>
      </c>
      <c r="AF3">
        <v>17.748000000000001</v>
      </c>
      <c r="AG3">
        <v>18.155999999999999</v>
      </c>
      <c r="AH3">
        <v>152.94049999999999</v>
      </c>
      <c r="AI3">
        <v>44.555</v>
      </c>
      <c r="AJ3">
        <v>0</v>
      </c>
      <c r="AK3">
        <v>50.5062</v>
      </c>
      <c r="AL3">
        <v>79.364599999999996</v>
      </c>
      <c r="AM3">
        <v>15.996</v>
      </c>
      <c r="AN3">
        <v>0.68867999999999996</v>
      </c>
      <c r="AO3">
        <v>29.988</v>
      </c>
      <c r="AP3">
        <v>12.9381</v>
      </c>
      <c r="AQ3">
        <v>49.896000000000001</v>
      </c>
      <c r="AR3">
        <v>31.897383000000001</v>
      </c>
      <c r="AS3">
        <v>0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80.779999999999987</v>
      </c>
      <c r="BA3">
        <f>SUM(B3:AZ3)</f>
        <v>2835.6091729999998</v>
      </c>
      <c r="BD3">
        <v>24.08</v>
      </c>
      <c r="BE3">
        <v>7.63</v>
      </c>
      <c r="BF3">
        <v>1.62</v>
      </c>
      <c r="BG3">
        <v>4.04</v>
      </c>
      <c r="BH3">
        <v>5.81</v>
      </c>
      <c r="BI3">
        <v>4.78</v>
      </c>
      <c r="BJ3">
        <v>3.11</v>
      </c>
      <c r="BK3">
        <v>4.6100000000000003</v>
      </c>
      <c r="BL3">
        <v>2.15</v>
      </c>
      <c r="BM3">
        <v>0</v>
      </c>
      <c r="BN3">
        <v>0.53</v>
      </c>
      <c r="BO3">
        <v>15.35</v>
      </c>
      <c r="BP3">
        <v>0</v>
      </c>
      <c r="BQ3">
        <v>4.46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80.779999999999987</v>
      </c>
    </row>
    <row r="4" spans="1:75">
      <c r="A4" t="s">
        <v>46</v>
      </c>
      <c r="B4">
        <v>0</v>
      </c>
      <c r="C4">
        <v>41.475000000000001</v>
      </c>
      <c r="D4">
        <v>0</v>
      </c>
      <c r="E4">
        <v>0</v>
      </c>
      <c r="F4">
        <v>0</v>
      </c>
      <c r="G4">
        <v>53.213999999999999</v>
      </c>
      <c r="H4">
        <v>0</v>
      </c>
      <c r="I4">
        <v>83.296000000000006</v>
      </c>
      <c r="J4">
        <v>5.48</v>
      </c>
      <c r="K4">
        <v>215.533728</v>
      </c>
      <c r="L4">
        <v>653.15250000000003</v>
      </c>
      <c r="M4">
        <v>89</v>
      </c>
      <c r="N4">
        <v>118.125</v>
      </c>
      <c r="O4">
        <v>123.66562500000001</v>
      </c>
      <c r="P4">
        <v>123.75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0</v>
      </c>
      <c r="AA4">
        <v>42.106999999999999</v>
      </c>
      <c r="AB4">
        <v>0</v>
      </c>
      <c r="AC4">
        <v>0</v>
      </c>
      <c r="AD4">
        <v>36.591700000000003</v>
      </c>
      <c r="AE4">
        <v>49.436556000000003</v>
      </c>
      <c r="AF4">
        <v>17.748000000000001</v>
      </c>
      <c r="AG4">
        <v>18.155999999999999</v>
      </c>
      <c r="AH4">
        <v>152.94049999999999</v>
      </c>
      <c r="AI4">
        <v>44.555</v>
      </c>
      <c r="AJ4">
        <v>0</v>
      </c>
      <c r="AK4">
        <v>50.5062</v>
      </c>
      <c r="AL4">
        <v>79.364599999999996</v>
      </c>
      <c r="AM4">
        <v>15.996</v>
      </c>
      <c r="AN4">
        <v>0.68867999999999996</v>
      </c>
      <c r="AO4">
        <v>29.988</v>
      </c>
      <c r="AP4">
        <v>12.9381</v>
      </c>
      <c r="AQ4">
        <v>46.368000000000002</v>
      </c>
      <c r="AR4">
        <v>31.897383000000001</v>
      </c>
      <c r="AS4">
        <v>0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80.779999999999987</v>
      </c>
      <c r="BA4">
        <f t="shared" ref="BA4:BA67" si="1">SUM(B4:AZ4)</f>
        <v>2832.0811729999996</v>
      </c>
      <c r="BD4">
        <v>24.08</v>
      </c>
      <c r="BE4">
        <v>7.63</v>
      </c>
      <c r="BF4">
        <v>1.62</v>
      </c>
      <c r="BG4">
        <v>4.04</v>
      </c>
      <c r="BH4">
        <v>5.81</v>
      </c>
      <c r="BI4">
        <v>4.78</v>
      </c>
      <c r="BJ4">
        <v>3.11</v>
      </c>
      <c r="BK4">
        <v>4.6100000000000003</v>
      </c>
      <c r="BL4">
        <v>2.15</v>
      </c>
      <c r="BM4">
        <v>0</v>
      </c>
      <c r="BN4">
        <v>0.53</v>
      </c>
      <c r="BO4">
        <v>15.35</v>
      </c>
      <c r="BP4">
        <v>0</v>
      </c>
      <c r="BQ4">
        <v>4.46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80.779999999999987</v>
      </c>
    </row>
    <row r="5" spans="1:75">
      <c r="A5" t="s">
        <v>47</v>
      </c>
      <c r="B5">
        <v>0</v>
      </c>
      <c r="C5">
        <v>41.475000000000001</v>
      </c>
      <c r="D5">
        <v>0</v>
      </c>
      <c r="E5">
        <v>0</v>
      </c>
      <c r="F5">
        <v>0</v>
      </c>
      <c r="G5">
        <v>53.213999999999999</v>
      </c>
      <c r="H5">
        <v>0</v>
      </c>
      <c r="I5">
        <v>83.296000000000006</v>
      </c>
      <c r="J5">
        <v>5.48</v>
      </c>
      <c r="K5">
        <v>215.533728</v>
      </c>
      <c r="L5">
        <v>653.15250000000003</v>
      </c>
      <c r="M5">
        <v>89</v>
      </c>
      <c r="N5">
        <v>118.125</v>
      </c>
      <c r="O5">
        <v>123.66562500000001</v>
      </c>
      <c r="P5">
        <v>123.75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0</v>
      </c>
      <c r="AA5">
        <v>42.106999999999999</v>
      </c>
      <c r="AB5">
        <v>0</v>
      </c>
      <c r="AC5">
        <v>0</v>
      </c>
      <c r="AD5">
        <v>36.591700000000003</v>
      </c>
      <c r="AE5">
        <v>49.436556000000003</v>
      </c>
      <c r="AF5">
        <v>8.8740000000000006</v>
      </c>
      <c r="AG5">
        <v>18.155999999999999</v>
      </c>
      <c r="AH5">
        <v>152.94049999999999</v>
      </c>
      <c r="AI5">
        <v>35.643999999999998</v>
      </c>
      <c r="AJ5">
        <v>0</v>
      </c>
      <c r="AK5">
        <v>50.5062</v>
      </c>
      <c r="AL5">
        <v>79.364599999999996</v>
      </c>
      <c r="AM5">
        <v>15.996</v>
      </c>
      <c r="AN5">
        <v>0.68867999999999996</v>
      </c>
      <c r="AO5">
        <v>29.988</v>
      </c>
      <c r="AP5">
        <v>12.9381</v>
      </c>
      <c r="AQ5">
        <v>39.500999999999998</v>
      </c>
      <c r="AR5">
        <v>31.897383000000001</v>
      </c>
      <c r="AS5">
        <v>0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80.779999999999987</v>
      </c>
      <c r="BA5">
        <f t="shared" si="1"/>
        <v>2807.4291729999995</v>
      </c>
      <c r="BD5">
        <v>24.08</v>
      </c>
      <c r="BE5">
        <v>7.63</v>
      </c>
      <c r="BF5">
        <v>1.62</v>
      </c>
      <c r="BG5">
        <v>4.04</v>
      </c>
      <c r="BH5">
        <v>5.81</v>
      </c>
      <c r="BI5">
        <v>4.78</v>
      </c>
      <c r="BJ5">
        <v>3.11</v>
      </c>
      <c r="BK5">
        <v>4.6100000000000003</v>
      </c>
      <c r="BL5">
        <v>2.15</v>
      </c>
      <c r="BM5">
        <v>0</v>
      </c>
      <c r="BN5">
        <v>0.53</v>
      </c>
      <c r="BO5">
        <v>15.35</v>
      </c>
      <c r="BP5">
        <v>0</v>
      </c>
      <c r="BQ5">
        <v>4.46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80.779999999999987</v>
      </c>
    </row>
    <row r="6" spans="1:75">
      <c r="A6" t="s">
        <v>48</v>
      </c>
      <c r="B6">
        <v>0</v>
      </c>
      <c r="C6">
        <v>41.475000000000001</v>
      </c>
      <c r="D6">
        <v>0</v>
      </c>
      <c r="E6">
        <v>0</v>
      </c>
      <c r="F6">
        <v>0</v>
      </c>
      <c r="G6">
        <v>53.213999999999999</v>
      </c>
      <c r="H6">
        <v>0</v>
      </c>
      <c r="I6">
        <v>83.296000000000006</v>
      </c>
      <c r="J6">
        <v>5.48</v>
      </c>
      <c r="K6">
        <v>215.533728</v>
      </c>
      <c r="L6">
        <v>653.15250000000003</v>
      </c>
      <c r="M6">
        <v>89</v>
      </c>
      <c r="N6">
        <v>118.125</v>
      </c>
      <c r="O6">
        <v>123.66562500000001</v>
      </c>
      <c r="P6">
        <v>123.75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0</v>
      </c>
      <c r="AA6">
        <v>42.106999999999999</v>
      </c>
      <c r="AB6">
        <v>0</v>
      </c>
      <c r="AC6">
        <v>0</v>
      </c>
      <c r="AD6">
        <v>36.591700000000003</v>
      </c>
      <c r="AE6">
        <v>49.436556000000003</v>
      </c>
      <c r="AF6">
        <v>8.8740000000000006</v>
      </c>
      <c r="AG6">
        <v>18.155999999999999</v>
      </c>
      <c r="AH6">
        <v>152.94049999999999</v>
      </c>
      <c r="AI6">
        <v>35.643999999999998</v>
      </c>
      <c r="AJ6">
        <v>0</v>
      </c>
      <c r="AK6">
        <v>50.5062</v>
      </c>
      <c r="AL6">
        <v>79.364599999999996</v>
      </c>
      <c r="AM6">
        <v>15.996</v>
      </c>
      <c r="AN6">
        <v>0.68867999999999996</v>
      </c>
      <c r="AO6">
        <v>29.988</v>
      </c>
      <c r="AP6">
        <v>12.9381</v>
      </c>
      <c r="AQ6">
        <v>35.909999999999997</v>
      </c>
      <c r="AR6">
        <v>31.897383000000001</v>
      </c>
      <c r="AS6">
        <v>0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80.779999999999987</v>
      </c>
      <c r="BA6">
        <f t="shared" si="1"/>
        <v>2803.8381729999992</v>
      </c>
      <c r="BD6">
        <v>24.08</v>
      </c>
      <c r="BE6">
        <v>7.63</v>
      </c>
      <c r="BF6">
        <v>1.62</v>
      </c>
      <c r="BG6">
        <v>4.04</v>
      </c>
      <c r="BH6">
        <v>5.81</v>
      </c>
      <c r="BI6">
        <v>4.78</v>
      </c>
      <c r="BJ6">
        <v>3.11</v>
      </c>
      <c r="BK6">
        <v>4.6100000000000003</v>
      </c>
      <c r="BL6">
        <v>2.15</v>
      </c>
      <c r="BM6">
        <v>0</v>
      </c>
      <c r="BN6">
        <v>0.53</v>
      </c>
      <c r="BO6">
        <v>15.35</v>
      </c>
      <c r="BP6">
        <v>0</v>
      </c>
      <c r="BQ6">
        <v>4.46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80.779999999999987</v>
      </c>
    </row>
    <row r="7" spans="1:75">
      <c r="A7" t="s">
        <v>49</v>
      </c>
      <c r="B7">
        <v>0</v>
      </c>
      <c r="C7">
        <v>41.475000000000001</v>
      </c>
      <c r="D7">
        <v>0</v>
      </c>
      <c r="E7">
        <v>0</v>
      </c>
      <c r="F7">
        <v>0</v>
      </c>
      <c r="G7">
        <v>53.213999999999999</v>
      </c>
      <c r="H7">
        <v>0</v>
      </c>
      <c r="I7">
        <v>83.296000000000006</v>
      </c>
      <c r="J7">
        <v>5.48</v>
      </c>
      <c r="K7">
        <v>215.533728</v>
      </c>
      <c r="L7">
        <v>653.15250000000003</v>
      </c>
      <c r="M7">
        <v>89</v>
      </c>
      <c r="N7">
        <v>118.125</v>
      </c>
      <c r="O7">
        <v>123.66562500000001</v>
      </c>
      <c r="P7">
        <v>123.75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0</v>
      </c>
      <c r="AA7">
        <v>42.14808</v>
      </c>
      <c r="AB7">
        <v>0</v>
      </c>
      <c r="AC7">
        <v>0</v>
      </c>
      <c r="AD7">
        <v>36.591700000000003</v>
      </c>
      <c r="AE7">
        <v>49.436556000000003</v>
      </c>
      <c r="AF7">
        <v>8.8740000000000006</v>
      </c>
      <c r="AG7">
        <v>18.155999999999999</v>
      </c>
      <c r="AH7">
        <v>152.94049999999999</v>
      </c>
      <c r="AI7">
        <v>29.279</v>
      </c>
      <c r="AJ7">
        <v>0</v>
      </c>
      <c r="AK7">
        <v>50.5062</v>
      </c>
      <c r="AL7">
        <v>79.364599999999996</v>
      </c>
      <c r="AM7">
        <v>15.996</v>
      </c>
      <c r="AN7">
        <v>0.68867999999999996</v>
      </c>
      <c r="AO7">
        <v>29.988</v>
      </c>
      <c r="AP7">
        <v>12.9381</v>
      </c>
      <c r="AQ7">
        <v>35.909999999999997</v>
      </c>
      <c r="AR7">
        <v>32.553840000000001</v>
      </c>
      <c r="AS7">
        <v>0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80.779999999999987</v>
      </c>
      <c r="BA7">
        <f t="shared" si="1"/>
        <v>2798.1707099999994</v>
      </c>
      <c r="BD7">
        <v>24.08</v>
      </c>
      <c r="BE7">
        <v>7.63</v>
      </c>
      <c r="BF7">
        <v>1.62</v>
      </c>
      <c r="BG7">
        <v>4.04</v>
      </c>
      <c r="BH7">
        <v>5.81</v>
      </c>
      <c r="BI7">
        <v>4.78</v>
      </c>
      <c r="BJ7">
        <v>3.11</v>
      </c>
      <c r="BK7">
        <v>4.6100000000000003</v>
      </c>
      <c r="BL7">
        <v>2.15</v>
      </c>
      <c r="BM7">
        <v>0</v>
      </c>
      <c r="BN7">
        <v>0.53</v>
      </c>
      <c r="BO7">
        <v>15.35</v>
      </c>
      <c r="BP7">
        <v>0</v>
      </c>
      <c r="BQ7">
        <v>4.46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80.779999999999987</v>
      </c>
    </row>
    <row r="8" spans="1:75">
      <c r="A8" t="s">
        <v>50</v>
      </c>
      <c r="B8">
        <v>0</v>
      </c>
      <c r="C8">
        <v>41.475000000000001</v>
      </c>
      <c r="D8">
        <v>0</v>
      </c>
      <c r="E8">
        <v>0</v>
      </c>
      <c r="F8">
        <v>0</v>
      </c>
      <c r="G8">
        <v>53.213999999999999</v>
      </c>
      <c r="H8">
        <v>0</v>
      </c>
      <c r="I8">
        <v>83.296000000000006</v>
      </c>
      <c r="J8">
        <v>5.48</v>
      </c>
      <c r="K8">
        <v>215.533728</v>
      </c>
      <c r="L8">
        <v>653.15250000000003</v>
      </c>
      <c r="M8">
        <v>89</v>
      </c>
      <c r="N8">
        <v>118.125</v>
      </c>
      <c r="O8">
        <v>123.66562500000001</v>
      </c>
      <c r="P8">
        <v>123.75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0</v>
      </c>
      <c r="AA8">
        <v>42.14808</v>
      </c>
      <c r="AB8">
        <v>0</v>
      </c>
      <c r="AC8">
        <v>0</v>
      </c>
      <c r="AD8">
        <v>36.591700000000003</v>
      </c>
      <c r="AE8">
        <v>49.436556000000003</v>
      </c>
      <c r="AF8">
        <v>8.8740000000000006</v>
      </c>
      <c r="AG8">
        <v>18.155999999999999</v>
      </c>
      <c r="AH8">
        <v>152.94049999999999</v>
      </c>
      <c r="AI8">
        <v>29.279</v>
      </c>
      <c r="AJ8">
        <v>0</v>
      </c>
      <c r="AK8">
        <v>50.5062</v>
      </c>
      <c r="AL8">
        <v>79.364599999999996</v>
      </c>
      <c r="AM8">
        <v>15.996</v>
      </c>
      <c r="AN8">
        <v>0.68867999999999996</v>
      </c>
      <c r="AO8">
        <v>29.988</v>
      </c>
      <c r="AP8">
        <v>12.9381</v>
      </c>
      <c r="AQ8">
        <v>35.909999999999997</v>
      </c>
      <c r="AR8">
        <v>32.553840000000001</v>
      </c>
      <c r="AS8">
        <v>0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80.779999999999987</v>
      </c>
      <c r="BA8">
        <f t="shared" si="1"/>
        <v>2798.1707099999994</v>
      </c>
      <c r="BD8">
        <v>24.08</v>
      </c>
      <c r="BE8">
        <v>7.63</v>
      </c>
      <c r="BF8">
        <v>1.62</v>
      </c>
      <c r="BG8">
        <v>4.04</v>
      </c>
      <c r="BH8">
        <v>5.81</v>
      </c>
      <c r="BI8">
        <v>4.78</v>
      </c>
      <c r="BJ8">
        <v>3.11</v>
      </c>
      <c r="BK8">
        <v>4.6100000000000003</v>
      </c>
      <c r="BL8">
        <v>2.15</v>
      </c>
      <c r="BM8">
        <v>0</v>
      </c>
      <c r="BN8">
        <v>0.53</v>
      </c>
      <c r="BO8">
        <v>15.35</v>
      </c>
      <c r="BP8">
        <v>0</v>
      </c>
      <c r="BQ8">
        <v>4.46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80.779999999999987</v>
      </c>
    </row>
    <row r="9" spans="1:75">
      <c r="A9" t="s">
        <v>51</v>
      </c>
      <c r="B9">
        <v>0</v>
      </c>
      <c r="C9">
        <v>41.475000000000001</v>
      </c>
      <c r="D9">
        <v>0</v>
      </c>
      <c r="E9">
        <v>0</v>
      </c>
      <c r="F9">
        <v>0</v>
      </c>
      <c r="G9">
        <v>53.213999999999999</v>
      </c>
      <c r="H9">
        <v>0</v>
      </c>
      <c r="I9">
        <v>83.296000000000006</v>
      </c>
      <c r="J9">
        <v>5.48</v>
      </c>
      <c r="K9">
        <v>215.533728</v>
      </c>
      <c r="L9">
        <v>653.15250000000003</v>
      </c>
      <c r="M9">
        <v>89</v>
      </c>
      <c r="N9">
        <v>118.125</v>
      </c>
      <c r="O9">
        <v>123.66562500000001</v>
      </c>
      <c r="P9">
        <v>123.75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0</v>
      </c>
      <c r="AA9">
        <v>42.14808</v>
      </c>
      <c r="AB9">
        <v>0</v>
      </c>
      <c r="AC9">
        <v>0</v>
      </c>
      <c r="AD9">
        <v>36.591700000000003</v>
      </c>
      <c r="AE9">
        <v>49.436556000000003</v>
      </c>
      <c r="AF9">
        <v>8.8740000000000006</v>
      </c>
      <c r="AG9">
        <v>18.155999999999999</v>
      </c>
      <c r="AH9">
        <v>152.94049999999999</v>
      </c>
      <c r="AI9">
        <v>29.279</v>
      </c>
      <c r="AJ9">
        <v>0</v>
      </c>
      <c r="AK9">
        <v>50.5062</v>
      </c>
      <c r="AL9">
        <v>79.364599999999996</v>
      </c>
      <c r="AM9">
        <v>15.996</v>
      </c>
      <c r="AN9">
        <v>0.68867999999999996</v>
      </c>
      <c r="AO9">
        <v>29.988</v>
      </c>
      <c r="AP9">
        <v>12.9381</v>
      </c>
      <c r="AQ9">
        <v>26.585999999999999</v>
      </c>
      <c r="AR9">
        <v>32.553840000000001</v>
      </c>
      <c r="AS9">
        <v>0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80.779999999999987</v>
      </c>
      <c r="BA9">
        <f t="shared" si="1"/>
        <v>2788.8467099999993</v>
      </c>
      <c r="BD9">
        <v>24.08</v>
      </c>
      <c r="BE9">
        <v>7.63</v>
      </c>
      <c r="BF9">
        <v>1.62</v>
      </c>
      <c r="BG9">
        <v>4.04</v>
      </c>
      <c r="BH9">
        <v>5.81</v>
      </c>
      <c r="BI9">
        <v>4.78</v>
      </c>
      <c r="BJ9">
        <v>3.11</v>
      </c>
      <c r="BK9">
        <v>4.6100000000000003</v>
      </c>
      <c r="BL9">
        <v>2.15</v>
      </c>
      <c r="BM9">
        <v>0</v>
      </c>
      <c r="BN9">
        <v>0.53</v>
      </c>
      <c r="BO9">
        <v>15.35</v>
      </c>
      <c r="BP9">
        <v>0</v>
      </c>
      <c r="BQ9">
        <v>4.46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80.779999999999987</v>
      </c>
    </row>
    <row r="10" spans="1:75">
      <c r="A10" t="s">
        <v>52</v>
      </c>
      <c r="B10">
        <v>0</v>
      </c>
      <c r="C10">
        <v>41.475000000000001</v>
      </c>
      <c r="D10">
        <v>0</v>
      </c>
      <c r="E10">
        <v>0</v>
      </c>
      <c r="F10">
        <v>0</v>
      </c>
      <c r="G10">
        <v>53.213999999999999</v>
      </c>
      <c r="H10">
        <v>0</v>
      </c>
      <c r="I10">
        <v>83.296000000000006</v>
      </c>
      <c r="J10">
        <v>5.48</v>
      </c>
      <c r="K10">
        <v>215.533728</v>
      </c>
      <c r="L10">
        <v>653.15250000000003</v>
      </c>
      <c r="M10">
        <v>89</v>
      </c>
      <c r="N10">
        <v>118.125</v>
      </c>
      <c r="O10">
        <v>123.66562500000001</v>
      </c>
      <c r="P10">
        <v>123.75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0</v>
      </c>
      <c r="AA10">
        <v>42.14808</v>
      </c>
      <c r="AB10">
        <v>0</v>
      </c>
      <c r="AC10">
        <v>0</v>
      </c>
      <c r="AD10">
        <v>36.591700000000003</v>
      </c>
      <c r="AE10">
        <v>49.436556000000003</v>
      </c>
      <c r="AF10">
        <v>8.8740000000000006</v>
      </c>
      <c r="AG10">
        <v>18.155999999999999</v>
      </c>
      <c r="AH10">
        <v>152.94049999999999</v>
      </c>
      <c r="AI10">
        <v>29.279</v>
      </c>
      <c r="AJ10">
        <v>0</v>
      </c>
      <c r="AK10">
        <v>50.5062</v>
      </c>
      <c r="AL10">
        <v>79.364599999999996</v>
      </c>
      <c r="AM10">
        <v>15.996</v>
      </c>
      <c r="AN10">
        <v>0.68867999999999996</v>
      </c>
      <c r="AO10">
        <v>29.988</v>
      </c>
      <c r="AP10">
        <v>12.9381</v>
      </c>
      <c r="AQ10">
        <v>23.94</v>
      </c>
      <c r="AR10">
        <v>32.553840000000001</v>
      </c>
      <c r="AS10">
        <v>0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80.779999999999987</v>
      </c>
      <c r="BA10">
        <f t="shared" si="1"/>
        <v>2786.2007099999996</v>
      </c>
      <c r="BD10">
        <v>24.08</v>
      </c>
      <c r="BE10">
        <v>7.63</v>
      </c>
      <c r="BF10">
        <v>1.62</v>
      </c>
      <c r="BG10">
        <v>4.04</v>
      </c>
      <c r="BH10">
        <v>5.81</v>
      </c>
      <c r="BI10">
        <v>4.78</v>
      </c>
      <c r="BJ10">
        <v>3.11</v>
      </c>
      <c r="BK10">
        <v>4.6100000000000003</v>
      </c>
      <c r="BL10">
        <v>2.15</v>
      </c>
      <c r="BM10">
        <v>0</v>
      </c>
      <c r="BN10">
        <v>0.53</v>
      </c>
      <c r="BO10">
        <v>15.35</v>
      </c>
      <c r="BP10">
        <v>0</v>
      </c>
      <c r="BQ10">
        <v>4.46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80.779999999999987</v>
      </c>
    </row>
    <row r="11" spans="1:75">
      <c r="A11" t="s">
        <v>53</v>
      </c>
      <c r="B11">
        <v>0</v>
      </c>
      <c r="C11">
        <v>41.475000000000001</v>
      </c>
      <c r="D11">
        <v>0</v>
      </c>
      <c r="E11">
        <v>0</v>
      </c>
      <c r="F11">
        <v>0</v>
      </c>
      <c r="G11">
        <v>53.213999999999999</v>
      </c>
      <c r="H11">
        <v>0</v>
      </c>
      <c r="I11">
        <v>83.296000000000006</v>
      </c>
      <c r="J11">
        <v>5.48</v>
      </c>
      <c r="K11">
        <v>215.533728</v>
      </c>
      <c r="L11">
        <v>653.15250000000003</v>
      </c>
      <c r="M11">
        <v>89</v>
      </c>
      <c r="N11">
        <v>118.125</v>
      </c>
      <c r="O11">
        <v>123.66562500000001</v>
      </c>
      <c r="P11">
        <v>123.75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345.375</v>
      </c>
      <c r="V11">
        <v>20.731850000000001</v>
      </c>
      <c r="W11">
        <v>147.515625</v>
      </c>
      <c r="X11">
        <v>0</v>
      </c>
      <c r="Y11">
        <v>0</v>
      </c>
      <c r="Z11">
        <v>0</v>
      </c>
      <c r="AA11">
        <v>42.14808</v>
      </c>
      <c r="AB11">
        <v>0</v>
      </c>
      <c r="AC11">
        <v>0</v>
      </c>
      <c r="AD11">
        <v>36.591700000000003</v>
      </c>
      <c r="AE11">
        <v>49.436556000000003</v>
      </c>
      <c r="AF11">
        <v>8.8740000000000006</v>
      </c>
      <c r="AG11">
        <v>18.155999999999999</v>
      </c>
      <c r="AH11">
        <v>152.94049999999999</v>
      </c>
      <c r="AI11">
        <v>29.279</v>
      </c>
      <c r="AJ11">
        <v>0</v>
      </c>
      <c r="AK11">
        <v>50.5062</v>
      </c>
      <c r="AL11">
        <v>79.364599999999996</v>
      </c>
      <c r="AM11">
        <v>15.996</v>
      </c>
      <c r="AN11">
        <v>0.68867999999999996</v>
      </c>
      <c r="AO11">
        <v>29.988</v>
      </c>
      <c r="AP11">
        <v>12.9381</v>
      </c>
      <c r="AQ11">
        <v>13.292999999999999</v>
      </c>
      <c r="AR11">
        <v>31.897383000000001</v>
      </c>
      <c r="AS11">
        <v>0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81.25</v>
      </c>
      <c r="BA11">
        <f t="shared" si="1"/>
        <v>2771.767253</v>
      </c>
      <c r="BD11">
        <v>25.43</v>
      </c>
      <c r="BE11">
        <v>7.45</v>
      </c>
      <c r="BF11">
        <v>1.71</v>
      </c>
      <c r="BG11">
        <v>3.92</v>
      </c>
      <c r="BH11">
        <v>5.63</v>
      </c>
      <c r="BI11">
        <v>4.6900000000000004</v>
      </c>
      <c r="BJ11">
        <v>3.21</v>
      </c>
      <c r="BK11">
        <v>4.6100000000000003</v>
      </c>
      <c r="BL11">
        <v>2.06</v>
      </c>
      <c r="BM11">
        <v>0</v>
      </c>
      <c r="BN11">
        <v>0.51</v>
      </c>
      <c r="BO11">
        <v>14.98</v>
      </c>
      <c r="BP11">
        <v>0</v>
      </c>
      <c r="BQ11">
        <v>4.33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81.25</v>
      </c>
    </row>
    <row r="12" spans="1:75">
      <c r="A12" t="s">
        <v>54</v>
      </c>
      <c r="B12">
        <v>0</v>
      </c>
      <c r="C12">
        <v>41.475000000000001</v>
      </c>
      <c r="D12">
        <v>0</v>
      </c>
      <c r="E12">
        <v>0</v>
      </c>
      <c r="F12">
        <v>0</v>
      </c>
      <c r="G12">
        <v>53.213999999999999</v>
      </c>
      <c r="H12">
        <v>0</v>
      </c>
      <c r="I12">
        <v>83.296000000000006</v>
      </c>
      <c r="J12">
        <v>5.48</v>
      </c>
      <c r="K12">
        <v>215.533728</v>
      </c>
      <c r="L12">
        <v>653.15250000000003</v>
      </c>
      <c r="M12">
        <v>89</v>
      </c>
      <c r="N12">
        <v>118.125</v>
      </c>
      <c r="O12">
        <v>123.66562500000001</v>
      </c>
      <c r="P12">
        <v>123.75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345.375</v>
      </c>
      <c r="V12">
        <v>20.731850000000001</v>
      </c>
      <c r="W12">
        <v>147.515625</v>
      </c>
      <c r="X12">
        <v>0</v>
      </c>
      <c r="Y12">
        <v>0</v>
      </c>
      <c r="Z12">
        <v>0</v>
      </c>
      <c r="AA12">
        <v>42.14808</v>
      </c>
      <c r="AB12">
        <v>0</v>
      </c>
      <c r="AC12">
        <v>0</v>
      </c>
      <c r="AD12">
        <v>36.591700000000003</v>
      </c>
      <c r="AE12">
        <v>49.436556000000003</v>
      </c>
      <c r="AF12">
        <v>8.8740000000000006</v>
      </c>
      <c r="AG12">
        <v>18.155999999999999</v>
      </c>
      <c r="AH12">
        <v>152.94049999999999</v>
      </c>
      <c r="AI12">
        <v>29.279</v>
      </c>
      <c r="AJ12">
        <v>0</v>
      </c>
      <c r="AK12">
        <v>50.5062</v>
      </c>
      <c r="AL12">
        <v>79.364599999999996</v>
      </c>
      <c r="AM12">
        <v>15.996</v>
      </c>
      <c r="AN12">
        <v>0.68867999999999996</v>
      </c>
      <c r="AO12">
        <v>29.988</v>
      </c>
      <c r="AP12">
        <v>12.9381</v>
      </c>
      <c r="AQ12">
        <v>11.97</v>
      </c>
      <c r="AR12">
        <v>31.897383000000001</v>
      </c>
      <c r="AS12">
        <v>0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81.25</v>
      </c>
      <c r="BA12">
        <f t="shared" si="1"/>
        <v>2770.4442529999997</v>
      </c>
      <c r="BD12">
        <v>25.43</v>
      </c>
      <c r="BE12">
        <v>7.45</v>
      </c>
      <c r="BF12">
        <v>1.71</v>
      </c>
      <c r="BG12">
        <v>3.92</v>
      </c>
      <c r="BH12">
        <v>5.63</v>
      </c>
      <c r="BI12">
        <v>4.6900000000000004</v>
      </c>
      <c r="BJ12">
        <v>3.21</v>
      </c>
      <c r="BK12">
        <v>4.6100000000000003</v>
      </c>
      <c r="BL12">
        <v>2.06</v>
      </c>
      <c r="BM12">
        <v>0</v>
      </c>
      <c r="BN12">
        <v>0.51</v>
      </c>
      <c r="BO12">
        <v>14.98</v>
      </c>
      <c r="BP12">
        <v>0</v>
      </c>
      <c r="BQ12">
        <v>4.33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81.25</v>
      </c>
    </row>
    <row r="13" spans="1:75">
      <c r="A13" t="s">
        <v>55</v>
      </c>
      <c r="B13">
        <v>0</v>
      </c>
      <c r="C13">
        <v>41.475000000000001</v>
      </c>
      <c r="D13">
        <v>0</v>
      </c>
      <c r="E13">
        <v>0</v>
      </c>
      <c r="F13">
        <v>0</v>
      </c>
      <c r="G13">
        <v>53.213999999999999</v>
      </c>
      <c r="H13">
        <v>0</v>
      </c>
      <c r="I13">
        <v>83.296000000000006</v>
      </c>
      <c r="J13">
        <v>5.48</v>
      </c>
      <c r="K13">
        <v>215.533728</v>
      </c>
      <c r="L13">
        <v>653.15250000000003</v>
      </c>
      <c r="M13">
        <v>89</v>
      </c>
      <c r="N13">
        <v>118.125</v>
      </c>
      <c r="O13">
        <v>123.66562500000001</v>
      </c>
      <c r="P13">
        <v>123.75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345.375</v>
      </c>
      <c r="V13">
        <v>20.731850000000001</v>
      </c>
      <c r="W13">
        <v>147.515625</v>
      </c>
      <c r="X13">
        <v>0</v>
      </c>
      <c r="Y13">
        <v>0</v>
      </c>
      <c r="Z13">
        <v>0</v>
      </c>
      <c r="AA13">
        <v>42.14808</v>
      </c>
      <c r="AB13">
        <v>0</v>
      </c>
      <c r="AC13">
        <v>0</v>
      </c>
      <c r="AD13">
        <v>36.591700000000003</v>
      </c>
      <c r="AE13">
        <v>49.436556000000003</v>
      </c>
      <c r="AF13">
        <v>8.8740000000000006</v>
      </c>
      <c r="AG13">
        <v>18.155999999999999</v>
      </c>
      <c r="AH13">
        <v>152.94049999999999</v>
      </c>
      <c r="AI13">
        <v>29.279</v>
      </c>
      <c r="AJ13">
        <v>0</v>
      </c>
      <c r="AK13">
        <v>50.5062</v>
      </c>
      <c r="AL13">
        <v>79.364599999999996</v>
      </c>
      <c r="AM13">
        <v>15.996</v>
      </c>
      <c r="AN13">
        <v>0.68867999999999996</v>
      </c>
      <c r="AO13">
        <v>29.988</v>
      </c>
      <c r="AP13">
        <v>12.9381</v>
      </c>
      <c r="AQ13">
        <v>6.3</v>
      </c>
      <c r="AR13">
        <v>31.897383000000001</v>
      </c>
      <c r="AS13">
        <v>0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81.25</v>
      </c>
      <c r="BA13">
        <f t="shared" si="1"/>
        <v>2764.774253</v>
      </c>
      <c r="BD13">
        <v>25.43</v>
      </c>
      <c r="BE13">
        <v>7.45</v>
      </c>
      <c r="BF13">
        <v>1.71</v>
      </c>
      <c r="BG13">
        <v>3.92</v>
      </c>
      <c r="BH13">
        <v>5.63</v>
      </c>
      <c r="BI13">
        <v>4.6900000000000004</v>
      </c>
      <c r="BJ13">
        <v>3.21</v>
      </c>
      <c r="BK13">
        <v>4.6100000000000003</v>
      </c>
      <c r="BL13">
        <v>2.06</v>
      </c>
      <c r="BM13">
        <v>0</v>
      </c>
      <c r="BN13">
        <v>0.51</v>
      </c>
      <c r="BO13">
        <v>14.98</v>
      </c>
      <c r="BP13">
        <v>0</v>
      </c>
      <c r="BQ13">
        <v>4.33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81.25</v>
      </c>
    </row>
    <row r="14" spans="1:75">
      <c r="A14" t="s">
        <v>56</v>
      </c>
      <c r="B14">
        <v>0</v>
      </c>
      <c r="C14">
        <v>41.475000000000001</v>
      </c>
      <c r="D14">
        <v>0</v>
      </c>
      <c r="E14">
        <v>0</v>
      </c>
      <c r="F14">
        <v>0</v>
      </c>
      <c r="G14">
        <v>53.213999999999999</v>
      </c>
      <c r="H14">
        <v>0</v>
      </c>
      <c r="I14">
        <v>83.296000000000006</v>
      </c>
      <c r="J14">
        <v>5.48</v>
      </c>
      <c r="K14">
        <v>215.533728</v>
      </c>
      <c r="L14">
        <v>653.15250000000003</v>
      </c>
      <c r="M14">
        <v>89</v>
      </c>
      <c r="N14">
        <v>118.125</v>
      </c>
      <c r="O14">
        <v>123.66562500000001</v>
      </c>
      <c r="P14">
        <v>123.75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345.375</v>
      </c>
      <c r="V14">
        <v>20.731850000000001</v>
      </c>
      <c r="W14">
        <v>147.515625</v>
      </c>
      <c r="X14">
        <v>0</v>
      </c>
      <c r="Y14">
        <v>0</v>
      </c>
      <c r="Z14">
        <v>0</v>
      </c>
      <c r="AA14">
        <v>42.14808</v>
      </c>
      <c r="AB14">
        <v>0</v>
      </c>
      <c r="AC14">
        <v>0</v>
      </c>
      <c r="AD14">
        <v>36.591700000000003</v>
      </c>
      <c r="AE14">
        <v>49.436556000000003</v>
      </c>
      <c r="AF14">
        <v>8.8740000000000006</v>
      </c>
      <c r="AG14">
        <v>18.155999999999999</v>
      </c>
      <c r="AH14">
        <v>152.94049999999999</v>
      </c>
      <c r="AI14">
        <v>29.279</v>
      </c>
      <c r="AJ14">
        <v>0</v>
      </c>
      <c r="AK14">
        <v>50.5062</v>
      </c>
      <c r="AL14">
        <v>79.364599999999996</v>
      </c>
      <c r="AM14">
        <v>15.996</v>
      </c>
      <c r="AN14">
        <v>0.68867999999999996</v>
      </c>
      <c r="AO14">
        <v>29.988</v>
      </c>
      <c r="AP14">
        <v>12.9381</v>
      </c>
      <c r="AQ14">
        <v>0</v>
      </c>
      <c r="AR14">
        <v>31.897383000000001</v>
      </c>
      <c r="AS14">
        <v>0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81.25</v>
      </c>
      <c r="BA14">
        <f t="shared" si="1"/>
        <v>2758.4742529999999</v>
      </c>
      <c r="BD14">
        <v>25.43</v>
      </c>
      <c r="BE14">
        <v>7.45</v>
      </c>
      <c r="BF14">
        <v>1.71</v>
      </c>
      <c r="BG14">
        <v>3.92</v>
      </c>
      <c r="BH14">
        <v>5.63</v>
      </c>
      <c r="BI14">
        <v>4.6900000000000004</v>
      </c>
      <c r="BJ14">
        <v>3.21</v>
      </c>
      <c r="BK14">
        <v>4.6100000000000003</v>
      </c>
      <c r="BL14">
        <v>2.06</v>
      </c>
      <c r="BM14">
        <v>0</v>
      </c>
      <c r="BN14">
        <v>0.51</v>
      </c>
      <c r="BO14">
        <v>14.98</v>
      </c>
      <c r="BP14">
        <v>0</v>
      </c>
      <c r="BQ14">
        <v>4.33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81.25</v>
      </c>
    </row>
    <row r="15" spans="1:75">
      <c r="A15" t="s">
        <v>57</v>
      </c>
      <c r="B15">
        <v>0</v>
      </c>
      <c r="C15">
        <v>41.475000000000001</v>
      </c>
      <c r="D15">
        <v>0</v>
      </c>
      <c r="E15">
        <v>0</v>
      </c>
      <c r="F15">
        <v>0</v>
      </c>
      <c r="G15">
        <v>53.213999999999999</v>
      </c>
      <c r="H15">
        <v>0</v>
      </c>
      <c r="I15">
        <v>83.296000000000006</v>
      </c>
      <c r="J15">
        <v>5.48</v>
      </c>
      <c r="K15">
        <v>215.533728</v>
      </c>
      <c r="L15">
        <v>653.15250000000003</v>
      </c>
      <c r="M15">
        <v>89</v>
      </c>
      <c r="N15">
        <v>118.125</v>
      </c>
      <c r="O15">
        <v>123.66562500000001</v>
      </c>
      <c r="P15">
        <v>123.75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345.375</v>
      </c>
      <c r="V15">
        <v>20.731850000000001</v>
      </c>
      <c r="W15">
        <v>147.515625</v>
      </c>
      <c r="X15">
        <v>0</v>
      </c>
      <c r="Y15">
        <v>0</v>
      </c>
      <c r="Z15">
        <v>0</v>
      </c>
      <c r="AA15">
        <v>42.14808</v>
      </c>
      <c r="AB15">
        <v>0</v>
      </c>
      <c r="AC15">
        <v>0</v>
      </c>
      <c r="AD15">
        <v>36.591700000000003</v>
      </c>
      <c r="AE15">
        <v>49.436556000000003</v>
      </c>
      <c r="AF15">
        <v>8.8740000000000006</v>
      </c>
      <c r="AG15">
        <v>18.155999999999999</v>
      </c>
      <c r="AH15">
        <v>152.94049999999999</v>
      </c>
      <c r="AI15">
        <v>30.552</v>
      </c>
      <c r="AJ15">
        <v>0</v>
      </c>
      <c r="AK15">
        <v>50.5062</v>
      </c>
      <c r="AL15">
        <v>79.364599999999996</v>
      </c>
      <c r="AM15">
        <v>15.996</v>
      </c>
      <c r="AN15">
        <v>0.68867999999999996</v>
      </c>
      <c r="AO15">
        <v>29.988</v>
      </c>
      <c r="AP15">
        <v>11.529</v>
      </c>
      <c r="AQ15">
        <v>0</v>
      </c>
      <c r="AR15">
        <v>31.897383000000001</v>
      </c>
      <c r="AS15">
        <v>0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81.25</v>
      </c>
      <c r="BA15">
        <f t="shared" si="1"/>
        <v>2758.3381530000001</v>
      </c>
      <c r="BD15">
        <v>25.43</v>
      </c>
      <c r="BE15">
        <v>7.45</v>
      </c>
      <c r="BF15">
        <v>1.71</v>
      </c>
      <c r="BG15">
        <v>3.92</v>
      </c>
      <c r="BH15">
        <v>5.63</v>
      </c>
      <c r="BI15">
        <v>4.6900000000000004</v>
      </c>
      <c r="BJ15">
        <v>3.21</v>
      </c>
      <c r="BK15">
        <v>4.6100000000000003</v>
      </c>
      <c r="BL15">
        <v>2.06</v>
      </c>
      <c r="BM15">
        <v>0</v>
      </c>
      <c r="BN15">
        <v>0.51</v>
      </c>
      <c r="BO15">
        <v>14.98</v>
      </c>
      <c r="BP15">
        <v>0</v>
      </c>
      <c r="BQ15">
        <v>4.33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81.25</v>
      </c>
    </row>
    <row r="16" spans="1:75">
      <c r="A16" t="s">
        <v>58</v>
      </c>
      <c r="B16">
        <v>0</v>
      </c>
      <c r="C16">
        <v>41.475000000000001</v>
      </c>
      <c r="D16">
        <v>0</v>
      </c>
      <c r="E16">
        <v>0</v>
      </c>
      <c r="F16">
        <v>0</v>
      </c>
      <c r="G16">
        <v>53.213999999999999</v>
      </c>
      <c r="H16">
        <v>0</v>
      </c>
      <c r="I16">
        <v>83.296000000000006</v>
      </c>
      <c r="J16">
        <v>5.48</v>
      </c>
      <c r="K16">
        <v>215.533728</v>
      </c>
      <c r="L16">
        <v>653.15250000000003</v>
      </c>
      <c r="M16">
        <v>89</v>
      </c>
      <c r="N16">
        <v>118.125</v>
      </c>
      <c r="O16">
        <v>123.66562500000001</v>
      </c>
      <c r="P16">
        <v>123.75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345.375</v>
      </c>
      <c r="V16">
        <v>20.731850000000001</v>
      </c>
      <c r="W16">
        <v>147.515625</v>
      </c>
      <c r="X16">
        <v>0</v>
      </c>
      <c r="Y16">
        <v>0</v>
      </c>
      <c r="Z16">
        <v>0</v>
      </c>
      <c r="AA16">
        <v>42.14808</v>
      </c>
      <c r="AB16">
        <v>0</v>
      </c>
      <c r="AC16">
        <v>0</v>
      </c>
      <c r="AD16">
        <v>36.591700000000003</v>
      </c>
      <c r="AE16">
        <v>49.436556000000003</v>
      </c>
      <c r="AF16">
        <v>8.8740000000000006</v>
      </c>
      <c r="AG16">
        <v>18.155999999999999</v>
      </c>
      <c r="AH16">
        <v>152.94049999999999</v>
      </c>
      <c r="AI16">
        <v>30.552</v>
      </c>
      <c r="AJ16">
        <v>0</v>
      </c>
      <c r="AK16">
        <v>50.5062</v>
      </c>
      <c r="AL16">
        <v>79.364599999999996</v>
      </c>
      <c r="AM16">
        <v>15.996</v>
      </c>
      <c r="AN16">
        <v>0.68867999999999996</v>
      </c>
      <c r="AO16">
        <v>29.988</v>
      </c>
      <c r="AP16">
        <v>11.529</v>
      </c>
      <c r="AQ16">
        <v>0</v>
      </c>
      <c r="AR16">
        <v>31.897383000000001</v>
      </c>
      <c r="AS16">
        <v>0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81.25</v>
      </c>
      <c r="BA16">
        <f t="shared" si="1"/>
        <v>2758.3381530000001</v>
      </c>
      <c r="BD16">
        <v>25.43</v>
      </c>
      <c r="BE16">
        <v>7.45</v>
      </c>
      <c r="BF16">
        <v>1.71</v>
      </c>
      <c r="BG16">
        <v>3.92</v>
      </c>
      <c r="BH16">
        <v>5.63</v>
      </c>
      <c r="BI16">
        <v>4.6900000000000004</v>
      </c>
      <c r="BJ16">
        <v>3.21</v>
      </c>
      <c r="BK16">
        <v>4.6100000000000003</v>
      </c>
      <c r="BL16">
        <v>2.06</v>
      </c>
      <c r="BM16">
        <v>0</v>
      </c>
      <c r="BN16">
        <v>0.51</v>
      </c>
      <c r="BO16">
        <v>14.98</v>
      </c>
      <c r="BP16">
        <v>0</v>
      </c>
      <c r="BQ16">
        <v>4.33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81.25</v>
      </c>
    </row>
    <row r="17" spans="1:75">
      <c r="A17" t="s">
        <v>59</v>
      </c>
      <c r="B17">
        <v>0</v>
      </c>
      <c r="C17">
        <v>41.475000000000001</v>
      </c>
      <c r="D17">
        <v>0</v>
      </c>
      <c r="E17">
        <v>0</v>
      </c>
      <c r="F17">
        <v>0</v>
      </c>
      <c r="G17">
        <v>53.213999999999999</v>
      </c>
      <c r="H17">
        <v>0</v>
      </c>
      <c r="I17">
        <v>83.296000000000006</v>
      </c>
      <c r="J17">
        <v>5.48</v>
      </c>
      <c r="K17">
        <v>215.533728</v>
      </c>
      <c r="L17">
        <v>653.15250000000003</v>
      </c>
      <c r="M17">
        <v>89</v>
      </c>
      <c r="N17">
        <v>118.125</v>
      </c>
      <c r="O17">
        <v>123.66562500000001</v>
      </c>
      <c r="P17">
        <v>123.75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345.375</v>
      </c>
      <c r="V17">
        <v>20.731850000000001</v>
      </c>
      <c r="W17">
        <v>147.515625</v>
      </c>
      <c r="X17">
        <v>0</v>
      </c>
      <c r="Y17">
        <v>0</v>
      </c>
      <c r="Z17">
        <v>0</v>
      </c>
      <c r="AA17">
        <v>42.14808</v>
      </c>
      <c r="AB17">
        <v>0</v>
      </c>
      <c r="AC17">
        <v>0</v>
      </c>
      <c r="AD17">
        <v>36.591700000000003</v>
      </c>
      <c r="AE17">
        <v>49.436556000000003</v>
      </c>
      <c r="AF17">
        <v>8.8740000000000006</v>
      </c>
      <c r="AG17">
        <v>18.155999999999999</v>
      </c>
      <c r="AH17">
        <v>152.94049999999999</v>
      </c>
      <c r="AI17">
        <v>19.094999999999999</v>
      </c>
      <c r="AJ17">
        <v>0</v>
      </c>
      <c r="AK17">
        <v>50.5062</v>
      </c>
      <c r="AL17">
        <v>79.364599999999996</v>
      </c>
      <c r="AM17">
        <v>15.996</v>
      </c>
      <c r="AN17">
        <v>0.68867999999999996</v>
      </c>
      <c r="AO17">
        <v>29.988</v>
      </c>
      <c r="AP17">
        <v>11.529</v>
      </c>
      <c r="AQ17">
        <v>0</v>
      </c>
      <c r="AR17">
        <v>31.897383000000001</v>
      </c>
      <c r="AS17">
        <v>0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81.25</v>
      </c>
      <c r="BA17">
        <f t="shared" si="1"/>
        <v>2746.8811529999998</v>
      </c>
      <c r="BD17">
        <v>25.43</v>
      </c>
      <c r="BE17">
        <v>7.45</v>
      </c>
      <c r="BF17">
        <v>1.71</v>
      </c>
      <c r="BG17">
        <v>3.92</v>
      </c>
      <c r="BH17">
        <v>5.63</v>
      </c>
      <c r="BI17">
        <v>4.6900000000000004</v>
      </c>
      <c r="BJ17">
        <v>3.21</v>
      </c>
      <c r="BK17">
        <v>4.6100000000000003</v>
      </c>
      <c r="BL17">
        <v>2.06</v>
      </c>
      <c r="BM17">
        <v>0</v>
      </c>
      <c r="BN17">
        <v>0.51</v>
      </c>
      <c r="BO17">
        <v>14.98</v>
      </c>
      <c r="BP17">
        <v>0</v>
      </c>
      <c r="BQ17">
        <v>4.33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81.25</v>
      </c>
    </row>
    <row r="18" spans="1:75">
      <c r="A18" t="s">
        <v>60</v>
      </c>
      <c r="B18">
        <v>0</v>
      </c>
      <c r="C18">
        <v>41.475000000000001</v>
      </c>
      <c r="D18">
        <v>0</v>
      </c>
      <c r="E18">
        <v>0</v>
      </c>
      <c r="F18">
        <v>0</v>
      </c>
      <c r="G18">
        <v>53.213999999999999</v>
      </c>
      <c r="H18">
        <v>0</v>
      </c>
      <c r="I18">
        <v>83.296000000000006</v>
      </c>
      <c r="J18">
        <v>5.48</v>
      </c>
      <c r="K18">
        <v>215.533728</v>
      </c>
      <c r="L18">
        <v>653.15250000000003</v>
      </c>
      <c r="M18">
        <v>89</v>
      </c>
      <c r="N18">
        <v>118.125</v>
      </c>
      <c r="O18">
        <v>123.66562500000001</v>
      </c>
      <c r="P18">
        <v>123.75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345.375</v>
      </c>
      <c r="V18">
        <v>20.731850000000001</v>
      </c>
      <c r="W18">
        <v>147.515625</v>
      </c>
      <c r="X18">
        <v>0</v>
      </c>
      <c r="Y18">
        <v>0</v>
      </c>
      <c r="Z18">
        <v>0</v>
      </c>
      <c r="AA18">
        <v>42.14808</v>
      </c>
      <c r="AB18">
        <v>0</v>
      </c>
      <c r="AC18">
        <v>0</v>
      </c>
      <c r="AD18">
        <v>36.591700000000003</v>
      </c>
      <c r="AE18">
        <v>49.436556000000003</v>
      </c>
      <c r="AF18">
        <v>8.8740000000000006</v>
      </c>
      <c r="AG18">
        <v>18.155999999999999</v>
      </c>
      <c r="AH18">
        <v>152.94049999999999</v>
      </c>
      <c r="AI18">
        <v>19.094999999999999</v>
      </c>
      <c r="AJ18">
        <v>0</v>
      </c>
      <c r="AK18">
        <v>50.5062</v>
      </c>
      <c r="AL18">
        <v>79.364599999999996</v>
      </c>
      <c r="AM18">
        <v>15.996</v>
      </c>
      <c r="AN18">
        <v>0.68867999999999996</v>
      </c>
      <c r="AO18">
        <v>29.988</v>
      </c>
      <c r="AP18">
        <v>11.529</v>
      </c>
      <c r="AQ18">
        <v>0</v>
      </c>
      <c r="AR18">
        <v>31.897383000000001</v>
      </c>
      <c r="AS18">
        <v>0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81.25</v>
      </c>
      <c r="BA18">
        <f t="shared" si="1"/>
        <v>2746.8811529999998</v>
      </c>
      <c r="BD18">
        <v>25.43</v>
      </c>
      <c r="BE18">
        <v>7.45</v>
      </c>
      <c r="BF18">
        <v>1.71</v>
      </c>
      <c r="BG18">
        <v>3.92</v>
      </c>
      <c r="BH18">
        <v>5.63</v>
      </c>
      <c r="BI18">
        <v>4.6900000000000004</v>
      </c>
      <c r="BJ18">
        <v>3.21</v>
      </c>
      <c r="BK18">
        <v>4.6100000000000003</v>
      </c>
      <c r="BL18">
        <v>2.06</v>
      </c>
      <c r="BM18">
        <v>0</v>
      </c>
      <c r="BN18">
        <v>0.51</v>
      </c>
      <c r="BO18">
        <v>14.98</v>
      </c>
      <c r="BP18">
        <v>0</v>
      </c>
      <c r="BQ18">
        <v>4.33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81.25</v>
      </c>
    </row>
    <row r="19" spans="1:75">
      <c r="A19" t="s">
        <v>61</v>
      </c>
      <c r="B19">
        <v>0</v>
      </c>
      <c r="C19">
        <v>41.475000000000001</v>
      </c>
      <c r="D19">
        <v>0</v>
      </c>
      <c r="E19">
        <v>0</v>
      </c>
      <c r="F19">
        <v>0</v>
      </c>
      <c r="G19">
        <v>53.213999999999999</v>
      </c>
      <c r="H19">
        <v>0</v>
      </c>
      <c r="I19">
        <v>83.296000000000006</v>
      </c>
      <c r="J19">
        <v>5.48</v>
      </c>
      <c r="K19">
        <v>215.533728</v>
      </c>
      <c r="L19">
        <v>653.15250000000003</v>
      </c>
      <c r="M19">
        <v>89</v>
      </c>
      <c r="N19">
        <v>118.125</v>
      </c>
      <c r="O19">
        <v>123.66562500000001</v>
      </c>
      <c r="P19">
        <v>123.75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345.375</v>
      </c>
      <c r="V19">
        <v>20.731850000000001</v>
      </c>
      <c r="W19">
        <v>147.515625</v>
      </c>
      <c r="X19">
        <v>0</v>
      </c>
      <c r="Y19">
        <v>0</v>
      </c>
      <c r="Z19">
        <v>0</v>
      </c>
      <c r="AA19">
        <v>42.14808</v>
      </c>
      <c r="AB19">
        <v>0</v>
      </c>
      <c r="AC19">
        <v>0</v>
      </c>
      <c r="AD19">
        <v>36.591700000000003</v>
      </c>
      <c r="AE19">
        <v>49.436556000000003</v>
      </c>
      <c r="AF19">
        <v>8.8740000000000006</v>
      </c>
      <c r="AG19">
        <v>18.155999999999999</v>
      </c>
      <c r="AH19">
        <v>152.94049999999999</v>
      </c>
      <c r="AI19">
        <v>30.552</v>
      </c>
      <c r="AJ19">
        <v>0</v>
      </c>
      <c r="AK19">
        <v>50.5062</v>
      </c>
      <c r="AL19">
        <v>79.364599999999996</v>
      </c>
      <c r="AM19">
        <v>15.996</v>
      </c>
      <c r="AN19">
        <v>0.68867999999999996</v>
      </c>
      <c r="AO19">
        <v>29.988</v>
      </c>
      <c r="AP19">
        <v>11.529</v>
      </c>
      <c r="AQ19">
        <v>0</v>
      </c>
      <c r="AR19">
        <v>32.553840000000001</v>
      </c>
      <c r="AS19">
        <v>0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80.91</v>
      </c>
      <c r="BA19">
        <f t="shared" si="1"/>
        <v>2758.65461</v>
      </c>
      <c r="BD19">
        <v>25.43</v>
      </c>
      <c r="BE19">
        <v>7.45</v>
      </c>
      <c r="BF19">
        <v>1.71</v>
      </c>
      <c r="BG19">
        <v>3.92</v>
      </c>
      <c r="BH19">
        <v>5.63</v>
      </c>
      <c r="BI19">
        <v>4.6900000000000004</v>
      </c>
      <c r="BJ19">
        <v>3.21</v>
      </c>
      <c r="BK19">
        <v>4.42</v>
      </c>
      <c r="BL19">
        <v>1.91</v>
      </c>
      <c r="BM19">
        <v>0</v>
      </c>
      <c r="BN19">
        <v>0.51</v>
      </c>
      <c r="BO19">
        <v>14.98</v>
      </c>
      <c r="BP19">
        <v>0</v>
      </c>
      <c r="BQ19">
        <v>4.33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80.91</v>
      </c>
    </row>
    <row r="20" spans="1:75">
      <c r="A20" t="s">
        <v>62</v>
      </c>
      <c r="B20">
        <v>0</v>
      </c>
      <c r="C20">
        <v>41.475000000000001</v>
      </c>
      <c r="D20">
        <v>0</v>
      </c>
      <c r="E20">
        <v>0</v>
      </c>
      <c r="F20">
        <v>0</v>
      </c>
      <c r="G20">
        <v>53.213999999999999</v>
      </c>
      <c r="H20">
        <v>0</v>
      </c>
      <c r="I20">
        <v>83.296000000000006</v>
      </c>
      <c r="J20">
        <v>5.48</v>
      </c>
      <c r="K20">
        <v>215.533728</v>
      </c>
      <c r="L20">
        <v>653.15250000000003</v>
      </c>
      <c r="M20">
        <v>89</v>
      </c>
      <c r="N20">
        <v>118.125</v>
      </c>
      <c r="O20">
        <v>123.66562500000001</v>
      </c>
      <c r="P20">
        <v>123.75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345.375</v>
      </c>
      <c r="V20">
        <v>20.731850000000001</v>
      </c>
      <c r="W20">
        <v>147.515625</v>
      </c>
      <c r="X20">
        <v>0</v>
      </c>
      <c r="Y20">
        <v>0</v>
      </c>
      <c r="Z20">
        <v>0</v>
      </c>
      <c r="AA20">
        <v>42.14808</v>
      </c>
      <c r="AB20">
        <v>0</v>
      </c>
      <c r="AC20">
        <v>0</v>
      </c>
      <c r="AD20">
        <v>36.591700000000003</v>
      </c>
      <c r="AE20">
        <v>49.436556000000003</v>
      </c>
      <c r="AF20">
        <v>8.8740000000000006</v>
      </c>
      <c r="AG20">
        <v>18.155999999999999</v>
      </c>
      <c r="AH20">
        <v>152.94049999999999</v>
      </c>
      <c r="AI20">
        <v>30.552</v>
      </c>
      <c r="AJ20">
        <v>0</v>
      </c>
      <c r="AK20">
        <v>50.5062</v>
      </c>
      <c r="AL20">
        <v>79.364599999999996</v>
      </c>
      <c r="AM20">
        <v>15.996</v>
      </c>
      <c r="AN20">
        <v>0.68867999999999996</v>
      </c>
      <c r="AO20">
        <v>29.988</v>
      </c>
      <c r="AP20">
        <v>11.529</v>
      </c>
      <c r="AQ20">
        <v>0</v>
      </c>
      <c r="AR20">
        <v>32.553840000000001</v>
      </c>
      <c r="AS20">
        <v>0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80.91</v>
      </c>
      <c r="BA20">
        <f t="shared" si="1"/>
        <v>2758.65461</v>
      </c>
      <c r="BD20">
        <v>25.43</v>
      </c>
      <c r="BE20">
        <v>7.45</v>
      </c>
      <c r="BF20">
        <v>1.71</v>
      </c>
      <c r="BG20">
        <v>3.92</v>
      </c>
      <c r="BH20">
        <v>5.63</v>
      </c>
      <c r="BI20">
        <v>4.6900000000000004</v>
      </c>
      <c r="BJ20">
        <v>3.21</v>
      </c>
      <c r="BK20">
        <v>4.42</v>
      </c>
      <c r="BL20">
        <v>1.91</v>
      </c>
      <c r="BM20">
        <v>0</v>
      </c>
      <c r="BN20">
        <v>0.51</v>
      </c>
      <c r="BO20">
        <v>14.98</v>
      </c>
      <c r="BP20">
        <v>0</v>
      </c>
      <c r="BQ20">
        <v>4.33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80.91</v>
      </c>
    </row>
    <row r="21" spans="1:75">
      <c r="A21" t="s">
        <v>63</v>
      </c>
      <c r="B21">
        <v>0</v>
      </c>
      <c r="C21">
        <v>41.475000000000001</v>
      </c>
      <c r="D21">
        <v>0</v>
      </c>
      <c r="E21">
        <v>0</v>
      </c>
      <c r="F21">
        <v>0</v>
      </c>
      <c r="G21">
        <v>53.213999999999999</v>
      </c>
      <c r="H21">
        <v>0</v>
      </c>
      <c r="I21">
        <v>83.296000000000006</v>
      </c>
      <c r="J21">
        <v>5.48</v>
      </c>
      <c r="K21">
        <v>215.533728</v>
      </c>
      <c r="L21">
        <v>653.15250000000003</v>
      </c>
      <c r="M21">
        <v>89</v>
      </c>
      <c r="N21">
        <v>118.125</v>
      </c>
      <c r="O21">
        <v>123.66562500000001</v>
      </c>
      <c r="P21">
        <v>123.75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345.375</v>
      </c>
      <c r="V21">
        <v>20.731850000000001</v>
      </c>
      <c r="W21">
        <v>147.515625</v>
      </c>
      <c r="X21">
        <v>0</v>
      </c>
      <c r="Y21">
        <v>0</v>
      </c>
      <c r="Z21">
        <v>0</v>
      </c>
      <c r="AA21">
        <v>42.14808</v>
      </c>
      <c r="AB21">
        <v>0</v>
      </c>
      <c r="AC21">
        <v>0</v>
      </c>
      <c r="AD21">
        <v>36.591700000000003</v>
      </c>
      <c r="AE21">
        <v>49.436556000000003</v>
      </c>
      <c r="AF21">
        <v>8.8740000000000006</v>
      </c>
      <c r="AG21">
        <v>18.155999999999999</v>
      </c>
      <c r="AH21">
        <v>152.94049999999999</v>
      </c>
      <c r="AI21">
        <v>31.824999999999999</v>
      </c>
      <c r="AJ21">
        <v>0</v>
      </c>
      <c r="AK21">
        <v>50.5062</v>
      </c>
      <c r="AL21">
        <v>79.364599999999996</v>
      </c>
      <c r="AM21">
        <v>15.996</v>
      </c>
      <c r="AN21">
        <v>0.68867999999999996</v>
      </c>
      <c r="AO21">
        <v>29.988</v>
      </c>
      <c r="AP21">
        <v>11.529</v>
      </c>
      <c r="AQ21">
        <v>5.2919999999999998</v>
      </c>
      <c r="AR21">
        <v>32.553840000000001</v>
      </c>
      <c r="AS21">
        <v>0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79.73</v>
      </c>
      <c r="BA21">
        <f t="shared" si="1"/>
        <v>2764.0396099999998</v>
      </c>
      <c r="BD21">
        <v>25.43</v>
      </c>
      <c r="BE21">
        <v>7.45</v>
      </c>
      <c r="BF21">
        <v>1.71</v>
      </c>
      <c r="BG21">
        <v>3.92</v>
      </c>
      <c r="BH21">
        <v>5.63</v>
      </c>
      <c r="BI21">
        <v>4.6900000000000004</v>
      </c>
      <c r="BJ21">
        <v>3.21</v>
      </c>
      <c r="BK21">
        <v>3.27</v>
      </c>
      <c r="BL21">
        <v>1.88</v>
      </c>
      <c r="BM21">
        <v>0</v>
      </c>
      <c r="BN21">
        <v>0.51</v>
      </c>
      <c r="BO21">
        <v>14.98</v>
      </c>
      <c r="BP21">
        <v>0</v>
      </c>
      <c r="BQ21">
        <v>4.33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79.73</v>
      </c>
    </row>
    <row r="22" spans="1:75">
      <c r="A22" t="s">
        <v>64</v>
      </c>
      <c r="B22">
        <v>0</v>
      </c>
      <c r="C22">
        <v>41.475000000000001</v>
      </c>
      <c r="D22">
        <v>0</v>
      </c>
      <c r="E22">
        <v>0</v>
      </c>
      <c r="F22">
        <v>0</v>
      </c>
      <c r="G22">
        <v>53.213999999999999</v>
      </c>
      <c r="H22">
        <v>0</v>
      </c>
      <c r="I22">
        <v>83.296000000000006</v>
      </c>
      <c r="J22">
        <v>5.48</v>
      </c>
      <c r="K22">
        <v>215.533728</v>
      </c>
      <c r="L22">
        <v>653.15250000000003</v>
      </c>
      <c r="M22">
        <v>89</v>
      </c>
      <c r="N22">
        <v>118.125</v>
      </c>
      <c r="O22">
        <v>123.66562500000001</v>
      </c>
      <c r="P22">
        <v>123.75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345.375</v>
      </c>
      <c r="V22">
        <v>20.731850000000001</v>
      </c>
      <c r="W22">
        <v>147.515625</v>
      </c>
      <c r="X22">
        <v>0</v>
      </c>
      <c r="Y22">
        <v>0</v>
      </c>
      <c r="Z22">
        <v>0</v>
      </c>
      <c r="AA22">
        <v>42.14808</v>
      </c>
      <c r="AB22">
        <v>0</v>
      </c>
      <c r="AC22">
        <v>0</v>
      </c>
      <c r="AD22">
        <v>36.591700000000003</v>
      </c>
      <c r="AE22">
        <v>49.436556000000003</v>
      </c>
      <c r="AF22">
        <v>8.8740000000000006</v>
      </c>
      <c r="AG22">
        <v>18.155999999999999</v>
      </c>
      <c r="AH22">
        <v>152.94049999999999</v>
      </c>
      <c r="AI22">
        <v>31.824999999999999</v>
      </c>
      <c r="AJ22">
        <v>0</v>
      </c>
      <c r="AK22">
        <v>50.5062</v>
      </c>
      <c r="AL22">
        <v>79.364599999999996</v>
      </c>
      <c r="AM22">
        <v>15.996</v>
      </c>
      <c r="AN22">
        <v>0.68867999999999996</v>
      </c>
      <c r="AO22">
        <v>29.988</v>
      </c>
      <c r="AP22">
        <v>11.529</v>
      </c>
      <c r="AQ22">
        <v>13.292999999999999</v>
      </c>
      <c r="AR22">
        <v>32.553840000000001</v>
      </c>
      <c r="AS22">
        <v>0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78.12</v>
      </c>
      <c r="BA22">
        <f t="shared" si="1"/>
        <v>2770.4306099999999</v>
      </c>
      <c r="BD22">
        <v>25.43</v>
      </c>
      <c r="BE22">
        <v>7.45</v>
      </c>
      <c r="BF22">
        <v>1.71</v>
      </c>
      <c r="BG22">
        <v>3.92</v>
      </c>
      <c r="BH22">
        <v>5.63</v>
      </c>
      <c r="BI22">
        <v>4.6900000000000004</v>
      </c>
      <c r="BJ22">
        <v>1.6</v>
      </c>
      <c r="BK22">
        <v>3.27</v>
      </c>
      <c r="BL22">
        <v>1.88</v>
      </c>
      <c r="BM22">
        <v>0</v>
      </c>
      <c r="BN22">
        <v>0.51</v>
      </c>
      <c r="BO22">
        <v>14.98</v>
      </c>
      <c r="BP22">
        <v>0</v>
      </c>
      <c r="BQ22">
        <v>4.33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78.12</v>
      </c>
    </row>
    <row r="23" spans="1:75">
      <c r="A23" t="s">
        <v>65</v>
      </c>
      <c r="B23">
        <v>0</v>
      </c>
      <c r="C23">
        <v>41.475000000000001</v>
      </c>
      <c r="D23">
        <v>0</v>
      </c>
      <c r="E23">
        <v>0</v>
      </c>
      <c r="F23">
        <v>0</v>
      </c>
      <c r="G23">
        <v>53.213999999999999</v>
      </c>
      <c r="H23">
        <v>0</v>
      </c>
      <c r="I23">
        <v>83.296000000000006</v>
      </c>
      <c r="J23">
        <v>5.48</v>
      </c>
      <c r="K23">
        <v>215.533728</v>
      </c>
      <c r="L23">
        <v>653.15250000000003</v>
      </c>
      <c r="M23">
        <v>89</v>
      </c>
      <c r="N23">
        <v>118.125</v>
      </c>
      <c r="O23">
        <v>123.66562500000001</v>
      </c>
      <c r="P23">
        <v>123.75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345.375</v>
      </c>
      <c r="V23">
        <v>20.731850000000001</v>
      </c>
      <c r="W23">
        <v>147.515625</v>
      </c>
      <c r="X23">
        <v>0</v>
      </c>
      <c r="Y23">
        <v>0</v>
      </c>
      <c r="Z23">
        <v>0</v>
      </c>
      <c r="AA23">
        <v>42.14808</v>
      </c>
      <c r="AB23">
        <v>0</v>
      </c>
      <c r="AC23">
        <v>0</v>
      </c>
      <c r="AD23">
        <v>36.591700000000003</v>
      </c>
      <c r="AE23">
        <v>49.436556000000003</v>
      </c>
      <c r="AF23">
        <v>8.8740000000000006</v>
      </c>
      <c r="AG23">
        <v>18.155999999999999</v>
      </c>
      <c r="AH23">
        <v>152.94049999999999</v>
      </c>
      <c r="AI23">
        <v>35.643999999999998</v>
      </c>
      <c r="AJ23">
        <v>0</v>
      </c>
      <c r="AK23">
        <v>50.5062</v>
      </c>
      <c r="AL23">
        <v>79.364599999999996</v>
      </c>
      <c r="AM23">
        <v>15.996</v>
      </c>
      <c r="AN23">
        <v>0.68867999999999996</v>
      </c>
      <c r="AO23">
        <v>29.988</v>
      </c>
      <c r="AP23">
        <v>11.529</v>
      </c>
      <c r="AQ23">
        <v>13.292999999999999</v>
      </c>
      <c r="AR23">
        <v>31.897383000000001</v>
      </c>
      <c r="AS23">
        <v>0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76.36</v>
      </c>
      <c r="BA23">
        <f t="shared" si="1"/>
        <v>2771.833153</v>
      </c>
      <c r="BD23">
        <v>25.43</v>
      </c>
      <c r="BE23">
        <v>7.45</v>
      </c>
      <c r="BF23">
        <v>0.47</v>
      </c>
      <c r="BG23">
        <v>3.92</v>
      </c>
      <c r="BH23">
        <v>5.63</v>
      </c>
      <c r="BI23">
        <v>4.6900000000000004</v>
      </c>
      <c r="BJ23">
        <v>1.6</v>
      </c>
      <c r="BK23">
        <v>2.75</v>
      </c>
      <c r="BL23">
        <v>1.88</v>
      </c>
      <c r="BM23">
        <v>0</v>
      </c>
      <c r="BN23">
        <v>0.51</v>
      </c>
      <c r="BO23">
        <v>14.98</v>
      </c>
      <c r="BP23">
        <v>0</v>
      </c>
      <c r="BQ23">
        <v>4.33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76.36</v>
      </c>
    </row>
    <row r="24" spans="1:75">
      <c r="A24" t="s">
        <v>66</v>
      </c>
      <c r="B24">
        <v>0</v>
      </c>
      <c r="C24">
        <v>41.475000000000001</v>
      </c>
      <c r="D24">
        <v>0</v>
      </c>
      <c r="E24">
        <v>0</v>
      </c>
      <c r="F24">
        <v>0</v>
      </c>
      <c r="G24">
        <v>53.213999999999999</v>
      </c>
      <c r="H24">
        <v>0</v>
      </c>
      <c r="I24">
        <v>83.296000000000006</v>
      </c>
      <c r="J24">
        <v>5.48</v>
      </c>
      <c r="K24">
        <v>215.533728</v>
      </c>
      <c r="L24">
        <v>653.15250000000003</v>
      </c>
      <c r="M24">
        <v>89</v>
      </c>
      <c r="N24">
        <v>118.125</v>
      </c>
      <c r="O24">
        <v>123.66562500000001</v>
      </c>
      <c r="P24">
        <v>123.75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345.375</v>
      </c>
      <c r="V24">
        <v>20.731850000000001</v>
      </c>
      <c r="W24">
        <v>147.515625</v>
      </c>
      <c r="X24">
        <v>0</v>
      </c>
      <c r="Y24">
        <v>0</v>
      </c>
      <c r="Z24">
        <v>0</v>
      </c>
      <c r="AA24">
        <v>42.14808</v>
      </c>
      <c r="AB24">
        <v>0</v>
      </c>
      <c r="AC24">
        <v>0</v>
      </c>
      <c r="AD24">
        <v>36.591700000000003</v>
      </c>
      <c r="AE24">
        <v>49.436556000000003</v>
      </c>
      <c r="AF24">
        <v>8.8740000000000006</v>
      </c>
      <c r="AG24">
        <v>18.155999999999999</v>
      </c>
      <c r="AH24">
        <v>152.94049999999999</v>
      </c>
      <c r="AI24">
        <v>35.643999999999998</v>
      </c>
      <c r="AJ24">
        <v>0</v>
      </c>
      <c r="AK24">
        <v>50.5062</v>
      </c>
      <c r="AL24">
        <v>79.364599999999996</v>
      </c>
      <c r="AM24">
        <v>15.996</v>
      </c>
      <c r="AN24">
        <v>0.68867999999999996</v>
      </c>
      <c r="AO24">
        <v>29.988</v>
      </c>
      <c r="AP24">
        <v>11.529</v>
      </c>
      <c r="AQ24">
        <v>13.292999999999999</v>
      </c>
      <c r="AR24">
        <v>31.897383000000001</v>
      </c>
      <c r="AS24">
        <v>0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76.36</v>
      </c>
      <c r="BA24">
        <f t="shared" si="1"/>
        <v>2771.833153</v>
      </c>
      <c r="BD24">
        <v>25.43</v>
      </c>
      <c r="BE24">
        <v>7.45</v>
      </c>
      <c r="BF24">
        <v>0.47</v>
      </c>
      <c r="BG24">
        <v>3.92</v>
      </c>
      <c r="BH24">
        <v>5.63</v>
      </c>
      <c r="BI24">
        <v>4.6900000000000004</v>
      </c>
      <c r="BJ24">
        <v>1.6</v>
      </c>
      <c r="BK24">
        <v>2.75</v>
      </c>
      <c r="BL24">
        <v>1.88</v>
      </c>
      <c r="BM24">
        <v>0</v>
      </c>
      <c r="BN24">
        <v>0.51</v>
      </c>
      <c r="BO24">
        <v>14.98</v>
      </c>
      <c r="BP24">
        <v>0</v>
      </c>
      <c r="BQ24">
        <v>4.33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76.36</v>
      </c>
    </row>
    <row r="25" spans="1:75">
      <c r="A25" t="s">
        <v>67</v>
      </c>
      <c r="B25">
        <v>0</v>
      </c>
      <c r="C25">
        <v>41.475000000000001</v>
      </c>
      <c r="D25">
        <v>0</v>
      </c>
      <c r="E25">
        <v>0</v>
      </c>
      <c r="F25">
        <v>0</v>
      </c>
      <c r="G25">
        <v>53.213999999999999</v>
      </c>
      <c r="H25">
        <v>0</v>
      </c>
      <c r="I25">
        <v>83.296000000000006</v>
      </c>
      <c r="J25">
        <v>5.48</v>
      </c>
      <c r="K25">
        <v>215.533728</v>
      </c>
      <c r="L25">
        <v>653.15250000000003</v>
      </c>
      <c r="M25">
        <v>89</v>
      </c>
      <c r="N25">
        <v>118.125</v>
      </c>
      <c r="O25">
        <v>123.66562500000001</v>
      </c>
      <c r="P25">
        <v>123.75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345.375</v>
      </c>
      <c r="V25">
        <v>20.731850000000001</v>
      </c>
      <c r="W25">
        <v>147.515625</v>
      </c>
      <c r="X25">
        <v>0</v>
      </c>
      <c r="Y25">
        <v>0</v>
      </c>
      <c r="Z25">
        <v>0</v>
      </c>
      <c r="AA25">
        <v>42.14808</v>
      </c>
      <c r="AB25">
        <v>0</v>
      </c>
      <c r="AC25">
        <v>0</v>
      </c>
      <c r="AD25">
        <v>36.591700000000003</v>
      </c>
      <c r="AE25">
        <v>49.436556000000003</v>
      </c>
      <c r="AF25">
        <v>8.8740000000000006</v>
      </c>
      <c r="AG25">
        <v>18.155999999999999</v>
      </c>
      <c r="AH25">
        <v>152.94049999999999</v>
      </c>
      <c r="AI25">
        <v>35.643999999999998</v>
      </c>
      <c r="AJ25">
        <v>0</v>
      </c>
      <c r="AK25">
        <v>50.5062</v>
      </c>
      <c r="AL25">
        <v>79.364599999999996</v>
      </c>
      <c r="AM25">
        <v>15.996</v>
      </c>
      <c r="AN25">
        <v>0.68867999999999996</v>
      </c>
      <c r="AO25">
        <v>29.988</v>
      </c>
      <c r="AP25">
        <v>11.529</v>
      </c>
      <c r="AQ25">
        <v>23.94</v>
      </c>
      <c r="AR25">
        <v>31.897383000000001</v>
      </c>
      <c r="AS25">
        <v>0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76.22</v>
      </c>
      <c r="BA25">
        <f t="shared" si="1"/>
        <v>2782.3401529999996</v>
      </c>
      <c r="BD25">
        <v>25.43</v>
      </c>
      <c r="BE25">
        <v>7.45</v>
      </c>
      <c r="BF25">
        <v>0.47</v>
      </c>
      <c r="BG25">
        <v>3.92</v>
      </c>
      <c r="BH25">
        <v>5.63</v>
      </c>
      <c r="BI25">
        <v>4.6900000000000004</v>
      </c>
      <c r="BJ25">
        <v>1.6</v>
      </c>
      <c r="BK25">
        <v>2.75</v>
      </c>
      <c r="BL25">
        <v>1.74</v>
      </c>
      <c r="BM25">
        <v>0</v>
      </c>
      <c r="BN25">
        <v>0.51</v>
      </c>
      <c r="BO25">
        <v>14.98</v>
      </c>
      <c r="BP25">
        <v>0</v>
      </c>
      <c r="BQ25">
        <v>4.33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76.22</v>
      </c>
    </row>
    <row r="26" spans="1:75">
      <c r="A26" t="s">
        <v>68</v>
      </c>
      <c r="B26">
        <v>0</v>
      </c>
      <c r="C26">
        <v>41.475000000000001</v>
      </c>
      <c r="D26">
        <v>0</v>
      </c>
      <c r="E26">
        <v>0</v>
      </c>
      <c r="F26">
        <v>0</v>
      </c>
      <c r="G26">
        <v>53.213999999999999</v>
      </c>
      <c r="H26">
        <v>0</v>
      </c>
      <c r="I26">
        <v>83.296000000000006</v>
      </c>
      <c r="J26">
        <v>5.48</v>
      </c>
      <c r="K26">
        <v>215.533728</v>
      </c>
      <c r="L26">
        <v>653.15250000000003</v>
      </c>
      <c r="M26">
        <v>89</v>
      </c>
      <c r="N26">
        <v>118.125</v>
      </c>
      <c r="O26">
        <v>123.66562500000001</v>
      </c>
      <c r="P26">
        <v>123.75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345.375</v>
      </c>
      <c r="V26">
        <v>20.731850000000001</v>
      </c>
      <c r="W26">
        <v>147.515625</v>
      </c>
      <c r="X26">
        <v>0</v>
      </c>
      <c r="Y26">
        <v>0</v>
      </c>
      <c r="Z26">
        <v>0</v>
      </c>
      <c r="AA26">
        <v>42.14808</v>
      </c>
      <c r="AB26">
        <v>0</v>
      </c>
      <c r="AC26">
        <v>0</v>
      </c>
      <c r="AD26">
        <v>36.591700000000003</v>
      </c>
      <c r="AE26">
        <v>49.436556000000003</v>
      </c>
      <c r="AF26">
        <v>8.8740000000000006</v>
      </c>
      <c r="AG26">
        <v>18.155999999999999</v>
      </c>
      <c r="AH26">
        <v>152.94049999999999</v>
      </c>
      <c r="AI26">
        <v>35.643999999999998</v>
      </c>
      <c r="AJ26">
        <v>0</v>
      </c>
      <c r="AK26">
        <v>50.5062</v>
      </c>
      <c r="AL26">
        <v>79.364599999999996</v>
      </c>
      <c r="AM26">
        <v>15.996</v>
      </c>
      <c r="AN26">
        <v>0.68867999999999996</v>
      </c>
      <c r="AO26">
        <v>29.988</v>
      </c>
      <c r="AP26">
        <v>11.529</v>
      </c>
      <c r="AQ26">
        <v>26.585999999999999</v>
      </c>
      <c r="AR26">
        <v>31.897383000000001</v>
      </c>
      <c r="AS26">
        <v>0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76.350000000000009</v>
      </c>
      <c r="BA26">
        <f t="shared" si="1"/>
        <v>2785.1161529999995</v>
      </c>
      <c r="BD26">
        <v>25.43</v>
      </c>
      <c r="BE26">
        <v>7.45</v>
      </c>
      <c r="BF26">
        <v>0.47</v>
      </c>
      <c r="BG26">
        <v>3.92</v>
      </c>
      <c r="BH26">
        <v>5.63</v>
      </c>
      <c r="BI26">
        <v>4.6900000000000004</v>
      </c>
      <c r="BJ26">
        <v>1.6</v>
      </c>
      <c r="BK26">
        <v>2.81</v>
      </c>
      <c r="BL26">
        <v>1.81</v>
      </c>
      <c r="BM26">
        <v>0</v>
      </c>
      <c r="BN26">
        <v>0.51</v>
      </c>
      <c r="BO26">
        <v>14.98</v>
      </c>
      <c r="BP26">
        <v>0</v>
      </c>
      <c r="BQ26">
        <v>4.33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76.350000000000009</v>
      </c>
    </row>
    <row r="27" spans="1:75">
      <c r="A27" t="s">
        <v>69</v>
      </c>
      <c r="B27">
        <v>0</v>
      </c>
      <c r="C27">
        <v>41.475000000000001</v>
      </c>
      <c r="D27">
        <v>0</v>
      </c>
      <c r="E27">
        <v>0</v>
      </c>
      <c r="F27">
        <v>0</v>
      </c>
      <c r="G27">
        <v>53.213999999999999</v>
      </c>
      <c r="H27">
        <v>0</v>
      </c>
      <c r="I27">
        <v>83.296000000000006</v>
      </c>
      <c r="J27">
        <v>5.48</v>
      </c>
      <c r="K27">
        <v>215.533728</v>
      </c>
      <c r="L27">
        <v>653.15250000000003</v>
      </c>
      <c r="M27">
        <v>89</v>
      </c>
      <c r="N27">
        <v>118.125</v>
      </c>
      <c r="O27">
        <v>123.66562500000001</v>
      </c>
      <c r="P27">
        <v>123.75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345.375</v>
      </c>
      <c r="V27">
        <v>20.731850000000001</v>
      </c>
      <c r="W27">
        <v>147.515625</v>
      </c>
      <c r="X27">
        <v>0</v>
      </c>
      <c r="Y27">
        <v>0</v>
      </c>
      <c r="Z27">
        <v>0</v>
      </c>
      <c r="AA27">
        <v>42.14808</v>
      </c>
      <c r="AB27">
        <v>0</v>
      </c>
      <c r="AC27">
        <v>0</v>
      </c>
      <c r="AD27">
        <v>36.591700000000003</v>
      </c>
      <c r="AE27">
        <v>49.436556000000003</v>
      </c>
      <c r="AF27">
        <v>8.8740000000000006</v>
      </c>
      <c r="AG27">
        <v>18.155999999999999</v>
      </c>
      <c r="AH27">
        <v>152.94049999999999</v>
      </c>
      <c r="AI27">
        <v>35.643999999999998</v>
      </c>
      <c r="AJ27">
        <v>0</v>
      </c>
      <c r="AK27">
        <v>50.5062</v>
      </c>
      <c r="AL27">
        <v>79.364599999999996</v>
      </c>
      <c r="AM27">
        <v>15.996</v>
      </c>
      <c r="AN27">
        <v>0.68867999999999996</v>
      </c>
      <c r="AO27">
        <v>29.988</v>
      </c>
      <c r="AP27">
        <v>11.529</v>
      </c>
      <c r="AQ27">
        <v>35.909999999999997</v>
      </c>
      <c r="AR27">
        <v>31.897383000000001</v>
      </c>
      <c r="AS27">
        <v>0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75.94</v>
      </c>
      <c r="BA27">
        <f t="shared" si="1"/>
        <v>2794.0301529999997</v>
      </c>
      <c r="BD27">
        <v>24.08</v>
      </c>
      <c r="BE27">
        <v>7.63</v>
      </c>
      <c r="BF27">
        <v>0.45</v>
      </c>
      <c r="BG27">
        <v>4.04</v>
      </c>
      <c r="BH27">
        <v>5.81</v>
      </c>
      <c r="BI27">
        <v>4.78</v>
      </c>
      <c r="BJ27">
        <v>1.56</v>
      </c>
      <c r="BK27">
        <v>2.8</v>
      </c>
      <c r="BL27">
        <v>1.88</v>
      </c>
      <c r="BM27">
        <v>0</v>
      </c>
      <c r="BN27">
        <v>0.53</v>
      </c>
      <c r="BO27">
        <v>15.35</v>
      </c>
      <c r="BP27">
        <v>0</v>
      </c>
      <c r="BQ27">
        <v>4.46</v>
      </c>
      <c r="BR27">
        <v>2.15</v>
      </c>
      <c r="BS27">
        <v>0.42</v>
      </c>
      <c r="BT27">
        <v>0</v>
      </c>
      <c r="BU27">
        <v>0</v>
      </c>
      <c r="BV27">
        <v>0</v>
      </c>
      <c r="BW27">
        <f t="shared" si="2"/>
        <v>75.94</v>
      </c>
    </row>
    <row r="28" spans="1:75">
      <c r="A28" t="s">
        <v>70</v>
      </c>
      <c r="B28">
        <v>0</v>
      </c>
      <c r="C28">
        <v>41.475000000000001</v>
      </c>
      <c r="D28">
        <v>0</v>
      </c>
      <c r="E28">
        <v>0</v>
      </c>
      <c r="F28">
        <v>0</v>
      </c>
      <c r="G28">
        <v>53.213999999999999</v>
      </c>
      <c r="H28">
        <v>0</v>
      </c>
      <c r="I28">
        <v>83.296000000000006</v>
      </c>
      <c r="J28">
        <v>5.48</v>
      </c>
      <c r="K28">
        <v>215.533728</v>
      </c>
      <c r="L28">
        <v>653.15250000000003</v>
      </c>
      <c r="M28">
        <v>89</v>
      </c>
      <c r="N28">
        <v>118.125</v>
      </c>
      <c r="O28">
        <v>123.66562500000001</v>
      </c>
      <c r="P28">
        <v>123.75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345.375</v>
      </c>
      <c r="V28">
        <v>20.731850000000001</v>
      </c>
      <c r="W28">
        <v>147.515625</v>
      </c>
      <c r="X28">
        <v>0</v>
      </c>
      <c r="Y28">
        <v>0</v>
      </c>
      <c r="Z28">
        <v>0</v>
      </c>
      <c r="AA28">
        <v>42.14808</v>
      </c>
      <c r="AB28">
        <v>0</v>
      </c>
      <c r="AC28">
        <v>0</v>
      </c>
      <c r="AD28">
        <v>36.591700000000003</v>
      </c>
      <c r="AE28">
        <v>49.436556000000003</v>
      </c>
      <c r="AF28">
        <v>8.8740000000000006</v>
      </c>
      <c r="AG28">
        <v>18.155999999999999</v>
      </c>
      <c r="AH28">
        <v>152.94049999999999</v>
      </c>
      <c r="AI28">
        <v>35.643999999999998</v>
      </c>
      <c r="AJ28">
        <v>0</v>
      </c>
      <c r="AK28">
        <v>50.5062</v>
      </c>
      <c r="AL28">
        <v>79.364599999999996</v>
      </c>
      <c r="AM28">
        <v>15.996</v>
      </c>
      <c r="AN28">
        <v>0.68867999999999996</v>
      </c>
      <c r="AO28">
        <v>29.988</v>
      </c>
      <c r="AP28">
        <v>11.529</v>
      </c>
      <c r="AQ28">
        <v>35.909999999999997</v>
      </c>
      <c r="AR28">
        <v>31.897383000000001</v>
      </c>
      <c r="AS28">
        <v>0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75.929999999999993</v>
      </c>
      <c r="BA28">
        <f t="shared" si="1"/>
        <v>2794.0201529999995</v>
      </c>
      <c r="BD28">
        <v>24.08</v>
      </c>
      <c r="BE28">
        <v>7.63</v>
      </c>
      <c r="BF28">
        <v>0.45</v>
      </c>
      <c r="BG28">
        <v>4.04</v>
      </c>
      <c r="BH28">
        <v>5.81</v>
      </c>
      <c r="BI28">
        <v>4.78</v>
      </c>
      <c r="BJ28">
        <v>1.56</v>
      </c>
      <c r="BK28">
        <v>2.8</v>
      </c>
      <c r="BL28">
        <v>1.88</v>
      </c>
      <c r="BM28">
        <v>0</v>
      </c>
      <c r="BN28">
        <v>0.53</v>
      </c>
      <c r="BO28">
        <v>15.35</v>
      </c>
      <c r="BP28">
        <v>0</v>
      </c>
      <c r="BQ28">
        <v>4.46</v>
      </c>
      <c r="BR28">
        <v>2.15</v>
      </c>
      <c r="BS28">
        <v>0.41</v>
      </c>
      <c r="BT28">
        <v>0</v>
      </c>
      <c r="BU28">
        <v>0</v>
      </c>
      <c r="BV28">
        <v>0</v>
      </c>
      <c r="BW28">
        <f t="shared" si="2"/>
        <v>75.929999999999993</v>
      </c>
    </row>
    <row r="29" spans="1:75">
      <c r="A29" t="s">
        <v>71</v>
      </c>
      <c r="B29">
        <v>0</v>
      </c>
      <c r="C29">
        <v>41.475000000000001</v>
      </c>
      <c r="D29">
        <v>0</v>
      </c>
      <c r="E29">
        <v>0</v>
      </c>
      <c r="F29">
        <v>0</v>
      </c>
      <c r="G29">
        <v>53.213999999999999</v>
      </c>
      <c r="H29">
        <v>0</v>
      </c>
      <c r="I29">
        <v>83.296000000000006</v>
      </c>
      <c r="J29">
        <v>5.48</v>
      </c>
      <c r="K29">
        <v>215.533728</v>
      </c>
      <c r="L29">
        <v>653.15250000000003</v>
      </c>
      <c r="M29">
        <v>89</v>
      </c>
      <c r="N29">
        <v>118.125</v>
      </c>
      <c r="O29">
        <v>123.66562500000001</v>
      </c>
      <c r="P29">
        <v>123.75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345.375</v>
      </c>
      <c r="V29">
        <v>20.731850000000001</v>
      </c>
      <c r="W29">
        <v>147.515625</v>
      </c>
      <c r="X29">
        <v>0</v>
      </c>
      <c r="Y29">
        <v>0</v>
      </c>
      <c r="Z29">
        <v>0</v>
      </c>
      <c r="AA29">
        <v>42.14808</v>
      </c>
      <c r="AB29">
        <v>0</v>
      </c>
      <c r="AC29">
        <v>0</v>
      </c>
      <c r="AD29">
        <v>36.591700000000003</v>
      </c>
      <c r="AE29">
        <v>49.436556000000003</v>
      </c>
      <c r="AF29">
        <v>8.8740000000000006</v>
      </c>
      <c r="AG29">
        <v>18.155999999999999</v>
      </c>
      <c r="AH29">
        <v>152.94049999999999</v>
      </c>
      <c r="AI29">
        <v>42.009</v>
      </c>
      <c r="AJ29">
        <v>0</v>
      </c>
      <c r="AK29">
        <v>50.5062</v>
      </c>
      <c r="AL29">
        <v>79.364599999999996</v>
      </c>
      <c r="AM29">
        <v>15.996</v>
      </c>
      <c r="AN29">
        <v>0.68867999999999996</v>
      </c>
      <c r="AO29">
        <v>29.988</v>
      </c>
      <c r="AP29">
        <v>6.4050000000000002</v>
      </c>
      <c r="AQ29">
        <v>35.909999999999997</v>
      </c>
      <c r="AR29">
        <v>32.553840000000001</v>
      </c>
      <c r="AS29">
        <v>0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75.94</v>
      </c>
      <c r="BA29">
        <f t="shared" si="1"/>
        <v>2795.9276100000002</v>
      </c>
      <c r="BD29">
        <v>24.08</v>
      </c>
      <c r="BE29">
        <v>7.63</v>
      </c>
      <c r="BF29">
        <v>0.45</v>
      </c>
      <c r="BG29">
        <v>4.04</v>
      </c>
      <c r="BH29">
        <v>5.81</v>
      </c>
      <c r="BI29">
        <v>4.78</v>
      </c>
      <c r="BJ29">
        <v>1.56</v>
      </c>
      <c r="BK29">
        <v>2.8</v>
      </c>
      <c r="BL29">
        <v>1.88</v>
      </c>
      <c r="BM29">
        <v>0</v>
      </c>
      <c r="BN29">
        <v>0.53</v>
      </c>
      <c r="BO29">
        <v>15.35</v>
      </c>
      <c r="BP29">
        <v>0</v>
      </c>
      <c r="BQ29">
        <v>4.46</v>
      </c>
      <c r="BR29">
        <v>2.15</v>
      </c>
      <c r="BS29">
        <v>0.42</v>
      </c>
      <c r="BT29">
        <v>0</v>
      </c>
      <c r="BU29">
        <v>0</v>
      </c>
      <c r="BV29">
        <v>0</v>
      </c>
      <c r="BW29">
        <f t="shared" si="2"/>
        <v>75.94</v>
      </c>
    </row>
    <row r="30" spans="1:75">
      <c r="A30" t="s">
        <v>72</v>
      </c>
      <c r="B30">
        <v>0</v>
      </c>
      <c r="C30">
        <v>41.475000000000001</v>
      </c>
      <c r="D30">
        <v>0</v>
      </c>
      <c r="E30">
        <v>0</v>
      </c>
      <c r="F30">
        <v>0</v>
      </c>
      <c r="G30">
        <v>53.213999999999999</v>
      </c>
      <c r="H30">
        <v>0</v>
      </c>
      <c r="I30">
        <v>83.296000000000006</v>
      </c>
      <c r="J30">
        <v>5.48</v>
      </c>
      <c r="K30">
        <v>215.533728</v>
      </c>
      <c r="L30">
        <v>653.15250000000003</v>
      </c>
      <c r="M30">
        <v>89</v>
      </c>
      <c r="N30">
        <v>118.125</v>
      </c>
      <c r="O30">
        <v>123.66562500000001</v>
      </c>
      <c r="P30">
        <v>123.75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345.375</v>
      </c>
      <c r="V30">
        <v>20.731850000000001</v>
      </c>
      <c r="W30">
        <v>147.515625</v>
      </c>
      <c r="X30">
        <v>0</v>
      </c>
      <c r="Y30">
        <v>0</v>
      </c>
      <c r="Z30">
        <v>0</v>
      </c>
      <c r="AA30">
        <v>42.14808</v>
      </c>
      <c r="AB30">
        <v>0</v>
      </c>
      <c r="AC30">
        <v>0</v>
      </c>
      <c r="AD30">
        <v>36.591700000000003</v>
      </c>
      <c r="AE30">
        <v>49.436556000000003</v>
      </c>
      <c r="AF30">
        <v>8.8740000000000006</v>
      </c>
      <c r="AG30">
        <v>18.155999999999999</v>
      </c>
      <c r="AH30">
        <v>152.94049999999999</v>
      </c>
      <c r="AI30">
        <v>49.646999999999998</v>
      </c>
      <c r="AJ30">
        <v>0</v>
      </c>
      <c r="AK30">
        <v>50.5062</v>
      </c>
      <c r="AL30">
        <v>79.364599999999996</v>
      </c>
      <c r="AM30">
        <v>15.996</v>
      </c>
      <c r="AN30">
        <v>0.68867999999999996</v>
      </c>
      <c r="AO30">
        <v>29.988</v>
      </c>
      <c r="AP30">
        <v>6.4050000000000002</v>
      </c>
      <c r="AQ30">
        <v>35.909999999999997</v>
      </c>
      <c r="AR30">
        <v>32.553840000000001</v>
      </c>
      <c r="AS30">
        <v>0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75.94</v>
      </c>
      <c r="BA30">
        <f t="shared" si="1"/>
        <v>2803.5656100000001</v>
      </c>
      <c r="BD30">
        <v>24.08</v>
      </c>
      <c r="BE30">
        <v>7.63</v>
      </c>
      <c r="BF30">
        <v>0.45</v>
      </c>
      <c r="BG30">
        <v>4.04</v>
      </c>
      <c r="BH30">
        <v>5.81</v>
      </c>
      <c r="BI30">
        <v>4.78</v>
      </c>
      <c r="BJ30">
        <v>1.56</v>
      </c>
      <c r="BK30">
        <v>2.8</v>
      </c>
      <c r="BL30">
        <v>1.88</v>
      </c>
      <c r="BM30">
        <v>0</v>
      </c>
      <c r="BN30">
        <v>0.53</v>
      </c>
      <c r="BO30">
        <v>15.35</v>
      </c>
      <c r="BP30">
        <v>0</v>
      </c>
      <c r="BQ30">
        <v>4.46</v>
      </c>
      <c r="BR30">
        <v>2.15</v>
      </c>
      <c r="BS30">
        <v>0.42</v>
      </c>
      <c r="BT30">
        <v>0</v>
      </c>
      <c r="BU30">
        <v>0</v>
      </c>
      <c r="BV30">
        <v>0</v>
      </c>
      <c r="BW30">
        <f t="shared" si="2"/>
        <v>75.94</v>
      </c>
    </row>
    <row r="31" spans="1:75">
      <c r="A31" t="s">
        <v>73</v>
      </c>
      <c r="B31">
        <v>0</v>
      </c>
      <c r="C31">
        <v>32.024999999999999</v>
      </c>
      <c r="D31">
        <v>9.4499999999999993</v>
      </c>
      <c r="E31">
        <v>0</v>
      </c>
      <c r="F31">
        <v>0</v>
      </c>
      <c r="G31">
        <v>53.213999999999999</v>
      </c>
      <c r="H31">
        <v>0</v>
      </c>
      <c r="I31">
        <v>83.296000000000006</v>
      </c>
      <c r="J31">
        <v>5.48</v>
      </c>
      <c r="K31">
        <v>215.533728</v>
      </c>
      <c r="L31">
        <v>653.15250000000003</v>
      </c>
      <c r="M31">
        <v>89</v>
      </c>
      <c r="N31">
        <v>118.125</v>
      </c>
      <c r="O31">
        <v>123.66562500000001</v>
      </c>
      <c r="P31">
        <v>123.75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345.375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42.14808</v>
      </c>
      <c r="AB31">
        <v>0</v>
      </c>
      <c r="AC31">
        <v>9.6778399999999998</v>
      </c>
      <c r="AD31">
        <v>36.591700000000003</v>
      </c>
      <c r="AE31">
        <v>49.436556000000003</v>
      </c>
      <c r="AF31">
        <v>8.8740000000000006</v>
      </c>
      <c r="AG31">
        <v>18.155999999999999</v>
      </c>
      <c r="AH31">
        <v>152.94049999999999</v>
      </c>
      <c r="AI31">
        <v>49.646999999999998</v>
      </c>
      <c r="AJ31">
        <v>0</v>
      </c>
      <c r="AK31">
        <v>50.5062</v>
      </c>
      <c r="AL31">
        <v>79.364599999999996</v>
      </c>
      <c r="AM31">
        <v>15.996</v>
      </c>
      <c r="AN31">
        <v>0.68867999999999996</v>
      </c>
      <c r="AO31">
        <v>29.988</v>
      </c>
      <c r="AP31">
        <v>6.4050000000000002</v>
      </c>
      <c r="AQ31">
        <v>35.909999999999997</v>
      </c>
      <c r="AR31">
        <v>32.553840000000001</v>
      </c>
      <c r="AS31">
        <v>0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75.78</v>
      </c>
      <c r="BA31">
        <f t="shared" si="1"/>
        <v>2813.0834500000001</v>
      </c>
      <c r="BD31">
        <v>24.08</v>
      </c>
      <c r="BE31">
        <v>7.63</v>
      </c>
      <c r="BF31">
        <v>0.34</v>
      </c>
      <c r="BG31">
        <v>4.04</v>
      </c>
      <c r="BH31">
        <v>5.81</v>
      </c>
      <c r="BI31">
        <v>4.78</v>
      </c>
      <c r="BJ31">
        <v>1.56</v>
      </c>
      <c r="BK31">
        <v>2.77</v>
      </c>
      <c r="BL31">
        <v>1.84</v>
      </c>
      <c r="BM31">
        <v>0</v>
      </c>
      <c r="BN31">
        <v>0.53</v>
      </c>
      <c r="BO31">
        <v>15.35</v>
      </c>
      <c r="BP31">
        <v>0</v>
      </c>
      <c r="BQ31">
        <v>4.46</v>
      </c>
      <c r="BR31">
        <v>2.15</v>
      </c>
      <c r="BS31">
        <v>0.44</v>
      </c>
      <c r="BT31">
        <v>0</v>
      </c>
      <c r="BU31">
        <v>0</v>
      </c>
      <c r="BV31">
        <v>0</v>
      </c>
      <c r="BW31">
        <f t="shared" si="2"/>
        <v>75.78</v>
      </c>
    </row>
    <row r="32" spans="1:75">
      <c r="A32" t="s">
        <v>74</v>
      </c>
      <c r="B32">
        <v>0</v>
      </c>
      <c r="C32">
        <v>32.024999999999999</v>
      </c>
      <c r="D32">
        <v>9.4499999999999993</v>
      </c>
      <c r="E32">
        <v>0</v>
      </c>
      <c r="F32">
        <v>0</v>
      </c>
      <c r="G32">
        <v>53.213999999999999</v>
      </c>
      <c r="H32">
        <v>0</v>
      </c>
      <c r="I32">
        <v>83.296000000000006</v>
      </c>
      <c r="J32">
        <v>5.48</v>
      </c>
      <c r="K32">
        <v>215.533728</v>
      </c>
      <c r="L32">
        <v>653.15250000000003</v>
      </c>
      <c r="M32">
        <v>89</v>
      </c>
      <c r="N32">
        <v>118.125</v>
      </c>
      <c r="O32">
        <v>123.66562500000001</v>
      </c>
      <c r="P32">
        <v>123.75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345.375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42.14808</v>
      </c>
      <c r="AB32">
        <v>13.01008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18.155999999999999</v>
      </c>
      <c r="AH32">
        <v>152.94049999999999</v>
      </c>
      <c r="AI32">
        <v>49.646999999999998</v>
      </c>
      <c r="AJ32">
        <v>0</v>
      </c>
      <c r="AK32">
        <v>50.5062</v>
      </c>
      <c r="AL32">
        <v>79.364599999999996</v>
      </c>
      <c r="AM32">
        <v>15.996</v>
      </c>
      <c r="AN32">
        <v>0.68867999999999996</v>
      </c>
      <c r="AO32">
        <v>29.988</v>
      </c>
      <c r="AP32">
        <v>4.3554000000000004</v>
      </c>
      <c r="AQ32">
        <v>26.585999999999999</v>
      </c>
      <c r="AR32">
        <v>32.553840000000001</v>
      </c>
      <c r="AS32">
        <v>0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75.8</v>
      </c>
      <c r="BA32">
        <f t="shared" si="1"/>
        <v>2824.41777</v>
      </c>
      <c r="BD32">
        <v>24.08</v>
      </c>
      <c r="BE32">
        <v>7.63</v>
      </c>
      <c r="BF32">
        <v>0.34</v>
      </c>
      <c r="BG32">
        <v>4.04</v>
      </c>
      <c r="BH32">
        <v>5.81</v>
      </c>
      <c r="BI32">
        <v>4.78</v>
      </c>
      <c r="BJ32">
        <v>1.56</v>
      </c>
      <c r="BK32">
        <v>2.77</v>
      </c>
      <c r="BL32">
        <v>1.84</v>
      </c>
      <c r="BM32">
        <v>0</v>
      </c>
      <c r="BN32">
        <v>0.53</v>
      </c>
      <c r="BO32">
        <v>15.35</v>
      </c>
      <c r="BP32">
        <v>0</v>
      </c>
      <c r="BQ32">
        <v>4.46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75.8</v>
      </c>
    </row>
    <row r="33" spans="1:75">
      <c r="A33" t="s">
        <v>75</v>
      </c>
      <c r="B33">
        <v>0</v>
      </c>
      <c r="C33">
        <v>32.024999999999999</v>
      </c>
      <c r="D33">
        <v>9.4499999999999993</v>
      </c>
      <c r="E33">
        <v>0</v>
      </c>
      <c r="F33">
        <v>0</v>
      </c>
      <c r="G33">
        <v>53.213999999999999</v>
      </c>
      <c r="H33">
        <v>0</v>
      </c>
      <c r="I33">
        <v>83.296000000000006</v>
      </c>
      <c r="J33">
        <v>5.48</v>
      </c>
      <c r="K33">
        <v>215.533728</v>
      </c>
      <c r="L33">
        <v>653.15250000000003</v>
      </c>
      <c r="M33">
        <v>89</v>
      </c>
      <c r="N33">
        <v>118.125</v>
      </c>
      <c r="O33">
        <v>123.66562500000001</v>
      </c>
      <c r="P33">
        <v>123.75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345.375</v>
      </c>
      <c r="V33">
        <v>20.731850000000001</v>
      </c>
      <c r="W33">
        <v>147.515625</v>
      </c>
      <c r="X33">
        <v>0</v>
      </c>
      <c r="Y33">
        <v>0</v>
      </c>
      <c r="Z33">
        <v>0</v>
      </c>
      <c r="AA33">
        <v>42.14808</v>
      </c>
      <c r="AB33">
        <v>26.180119999999999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18.155999999999999</v>
      </c>
      <c r="AH33">
        <v>152.94049999999999</v>
      </c>
      <c r="AI33">
        <v>49.646999999999998</v>
      </c>
      <c r="AJ33">
        <v>0</v>
      </c>
      <c r="AK33">
        <v>50.5062</v>
      </c>
      <c r="AL33">
        <v>79.364599999999996</v>
      </c>
      <c r="AM33">
        <v>15.996</v>
      </c>
      <c r="AN33">
        <v>0.68867999999999996</v>
      </c>
      <c r="AO33">
        <v>29.988</v>
      </c>
      <c r="AP33">
        <v>11.529</v>
      </c>
      <c r="AQ33">
        <v>23.94</v>
      </c>
      <c r="AR33">
        <v>31.897383000000001</v>
      </c>
      <c r="AS33">
        <v>0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75.739999999999995</v>
      </c>
      <c r="BA33">
        <f t="shared" si="1"/>
        <v>2851.1060809999999</v>
      </c>
      <c r="BD33">
        <v>24.08</v>
      </c>
      <c r="BE33">
        <v>7.63</v>
      </c>
      <c r="BF33">
        <v>0</v>
      </c>
      <c r="BG33">
        <v>4.04</v>
      </c>
      <c r="BH33">
        <v>5.81</v>
      </c>
      <c r="BI33">
        <v>4.78</v>
      </c>
      <c r="BJ33">
        <v>1.56</v>
      </c>
      <c r="BK33">
        <v>3.05</v>
      </c>
      <c r="BL33">
        <v>1.84</v>
      </c>
      <c r="BM33">
        <v>0</v>
      </c>
      <c r="BN33">
        <v>0.53</v>
      </c>
      <c r="BO33">
        <v>15.35</v>
      </c>
      <c r="BP33">
        <v>0</v>
      </c>
      <c r="BQ33">
        <v>4.46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75.739999999999995</v>
      </c>
    </row>
    <row r="34" spans="1:75">
      <c r="A34" t="s">
        <v>76</v>
      </c>
      <c r="B34">
        <v>0</v>
      </c>
      <c r="C34">
        <v>32.024999999999999</v>
      </c>
      <c r="D34">
        <v>9.4499999999999993</v>
      </c>
      <c r="E34">
        <v>0</v>
      </c>
      <c r="F34">
        <v>0</v>
      </c>
      <c r="G34">
        <v>53.213999999999999</v>
      </c>
      <c r="H34">
        <v>0</v>
      </c>
      <c r="I34">
        <v>83.296000000000006</v>
      </c>
      <c r="J34">
        <v>5.48</v>
      </c>
      <c r="K34">
        <v>215.533728</v>
      </c>
      <c r="L34">
        <v>653.15250000000003</v>
      </c>
      <c r="M34">
        <v>89</v>
      </c>
      <c r="N34">
        <v>118.125</v>
      </c>
      <c r="O34">
        <v>123.66562500000001</v>
      </c>
      <c r="P34">
        <v>123.75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345.375</v>
      </c>
      <c r="V34">
        <v>20.731850000000001</v>
      </c>
      <c r="W34">
        <v>147.515625</v>
      </c>
      <c r="X34">
        <v>0</v>
      </c>
      <c r="Y34">
        <v>0</v>
      </c>
      <c r="Z34">
        <v>0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18.155999999999999</v>
      </c>
      <c r="AH34">
        <v>152.94049999999999</v>
      </c>
      <c r="AI34">
        <v>49.646999999999998</v>
      </c>
      <c r="AJ34">
        <v>0</v>
      </c>
      <c r="AK34">
        <v>50.5062</v>
      </c>
      <c r="AL34">
        <v>79.364599999999996</v>
      </c>
      <c r="AM34">
        <v>15.996</v>
      </c>
      <c r="AN34">
        <v>0.68867999999999996</v>
      </c>
      <c r="AO34">
        <v>29.988</v>
      </c>
      <c r="AP34">
        <v>11.529</v>
      </c>
      <c r="AQ34">
        <v>13.292999999999999</v>
      </c>
      <c r="AR34">
        <v>31.897383000000001</v>
      </c>
      <c r="AS34">
        <v>0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75.739999999999995</v>
      </c>
      <c r="BA34">
        <f t="shared" si="1"/>
        <v>2853.7890809999999</v>
      </c>
      <c r="BD34">
        <v>24.08</v>
      </c>
      <c r="BE34">
        <v>7.63</v>
      </c>
      <c r="BF34">
        <v>0</v>
      </c>
      <c r="BG34">
        <v>4.04</v>
      </c>
      <c r="BH34">
        <v>5.81</v>
      </c>
      <c r="BI34">
        <v>4.78</v>
      </c>
      <c r="BJ34">
        <v>1.56</v>
      </c>
      <c r="BK34">
        <v>3.05</v>
      </c>
      <c r="BL34">
        <v>1.84</v>
      </c>
      <c r="BM34">
        <v>0</v>
      </c>
      <c r="BN34">
        <v>0.53</v>
      </c>
      <c r="BO34">
        <v>15.35</v>
      </c>
      <c r="BP34">
        <v>0</v>
      </c>
      <c r="BQ34">
        <v>4.46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75.739999999999995</v>
      </c>
    </row>
    <row r="35" spans="1:75">
      <c r="A35" t="s">
        <v>77</v>
      </c>
      <c r="B35">
        <v>0</v>
      </c>
      <c r="C35">
        <v>32.024999999999999</v>
      </c>
      <c r="D35">
        <v>9.4499999999999993</v>
      </c>
      <c r="E35">
        <v>0</v>
      </c>
      <c r="F35">
        <v>0</v>
      </c>
      <c r="G35">
        <v>53.213999999999999</v>
      </c>
      <c r="H35">
        <v>0</v>
      </c>
      <c r="I35">
        <v>83.296000000000006</v>
      </c>
      <c r="J35">
        <v>4.3840000000000003</v>
      </c>
      <c r="K35">
        <v>215.533728</v>
      </c>
      <c r="L35">
        <v>653.15250000000003</v>
      </c>
      <c r="M35">
        <v>89</v>
      </c>
      <c r="N35">
        <v>118.125</v>
      </c>
      <c r="O35">
        <v>123.66562500000001</v>
      </c>
      <c r="P35">
        <v>123.75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345.375</v>
      </c>
      <c r="V35">
        <v>20.731850000000001</v>
      </c>
      <c r="W35">
        <v>147.515625</v>
      </c>
      <c r="X35">
        <v>0</v>
      </c>
      <c r="Y35">
        <v>0</v>
      </c>
      <c r="Z35">
        <v>0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18.155999999999999</v>
      </c>
      <c r="AH35">
        <v>152.94049999999999</v>
      </c>
      <c r="AI35">
        <v>49.646999999999998</v>
      </c>
      <c r="AJ35">
        <v>0</v>
      </c>
      <c r="AK35">
        <v>50.5062</v>
      </c>
      <c r="AL35">
        <v>79.364599999999996</v>
      </c>
      <c r="AM35">
        <v>15.996</v>
      </c>
      <c r="AN35">
        <v>0.68867999999999996</v>
      </c>
      <c r="AO35">
        <v>29.988</v>
      </c>
      <c r="AP35">
        <v>11.529</v>
      </c>
      <c r="AQ35">
        <v>11.97</v>
      </c>
      <c r="AR35">
        <v>31.897383000000001</v>
      </c>
      <c r="AS35">
        <v>0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75.489999999999995</v>
      </c>
      <c r="BA35">
        <f t="shared" si="1"/>
        <v>2851.1200809999991</v>
      </c>
      <c r="BD35">
        <v>24.08</v>
      </c>
      <c r="BE35">
        <v>7.63</v>
      </c>
      <c r="BF35">
        <v>0</v>
      </c>
      <c r="BG35">
        <v>4.04</v>
      </c>
      <c r="BH35">
        <v>5.81</v>
      </c>
      <c r="BI35">
        <v>4.78</v>
      </c>
      <c r="BJ35">
        <v>1.56</v>
      </c>
      <c r="BK35">
        <v>3.05</v>
      </c>
      <c r="BL35">
        <v>1.84</v>
      </c>
      <c r="BM35">
        <v>0</v>
      </c>
      <c r="BN35">
        <v>0.53</v>
      </c>
      <c r="BO35">
        <v>15.1</v>
      </c>
      <c r="BP35">
        <v>0</v>
      </c>
      <c r="BQ35">
        <v>4.46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75.489999999999995</v>
      </c>
    </row>
    <row r="36" spans="1:75">
      <c r="A36" t="s">
        <v>78</v>
      </c>
      <c r="B36">
        <v>0</v>
      </c>
      <c r="C36">
        <v>32.024999999999999</v>
      </c>
      <c r="D36">
        <v>9.4499999999999993</v>
      </c>
      <c r="E36">
        <v>0</v>
      </c>
      <c r="F36">
        <v>0</v>
      </c>
      <c r="G36">
        <v>53.213999999999999</v>
      </c>
      <c r="H36">
        <v>0</v>
      </c>
      <c r="I36">
        <v>83.296000000000006</v>
      </c>
      <c r="J36">
        <v>4.3840000000000003</v>
      </c>
      <c r="K36">
        <v>215.533728</v>
      </c>
      <c r="L36">
        <v>653.15250000000003</v>
      </c>
      <c r="M36">
        <v>89</v>
      </c>
      <c r="N36">
        <v>118.125</v>
      </c>
      <c r="O36">
        <v>123.66562500000001</v>
      </c>
      <c r="P36">
        <v>123.75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345.375</v>
      </c>
      <c r="V36">
        <v>20.731850000000001</v>
      </c>
      <c r="W36">
        <v>147.515625</v>
      </c>
      <c r="X36">
        <v>0</v>
      </c>
      <c r="Y36">
        <v>0</v>
      </c>
      <c r="Z36">
        <v>0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18.155999999999999</v>
      </c>
      <c r="AH36">
        <v>152.94049999999999</v>
      </c>
      <c r="AI36">
        <v>29.279</v>
      </c>
      <c r="AJ36">
        <v>0</v>
      </c>
      <c r="AK36">
        <v>50.5062</v>
      </c>
      <c r="AL36">
        <v>79.364599999999996</v>
      </c>
      <c r="AM36">
        <v>15.996</v>
      </c>
      <c r="AN36">
        <v>0.68867999999999996</v>
      </c>
      <c r="AO36">
        <v>29.988</v>
      </c>
      <c r="AP36">
        <v>11.529</v>
      </c>
      <c r="AQ36">
        <v>0</v>
      </c>
      <c r="AR36">
        <v>31.897383000000001</v>
      </c>
      <c r="AS36">
        <v>0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75.489999999999995</v>
      </c>
      <c r="BA36">
        <f t="shared" si="1"/>
        <v>2818.7820809999994</v>
      </c>
      <c r="BD36">
        <v>24.08</v>
      </c>
      <c r="BE36">
        <v>7.63</v>
      </c>
      <c r="BF36">
        <v>0</v>
      </c>
      <c r="BG36">
        <v>4.04</v>
      </c>
      <c r="BH36">
        <v>5.81</v>
      </c>
      <c r="BI36">
        <v>4.78</v>
      </c>
      <c r="BJ36">
        <v>1.56</v>
      </c>
      <c r="BK36">
        <v>3.05</v>
      </c>
      <c r="BL36">
        <v>1.84</v>
      </c>
      <c r="BM36">
        <v>0</v>
      </c>
      <c r="BN36">
        <v>0.53</v>
      </c>
      <c r="BO36">
        <v>15.1</v>
      </c>
      <c r="BP36">
        <v>0</v>
      </c>
      <c r="BQ36">
        <v>4.46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75.489999999999995</v>
      </c>
    </row>
    <row r="37" spans="1:75">
      <c r="A37" t="s">
        <v>79</v>
      </c>
      <c r="B37">
        <v>0</v>
      </c>
      <c r="C37">
        <v>32.024999999999999</v>
      </c>
      <c r="D37">
        <v>9.4499999999999993</v>
      </c>
      <c r="E37">
        <v>0</v>
      </c>
      <c r="F37">
        <v>0</v>
      </c>
      <c r="G37">
        <v>53.213999999999999</v>
      </c>
      <c r="H37">
        <v>0</v>
      </c>
      <c r="I37">
        <v>83.296000000000006</v>
      </c>
      <c r="J37">
        <v>4.3840000000000003</v>
      </c>
      <c r="K37">
        <v>215.533728</v>
      </c>
      <c r="L37">
        <v>653.15250000000003</v>
      </c>
      <c r="M37">
        <v>89</v>
      </c>
      <c r="N37">
        <v>118.125</v>
      </c>
      <c r="O37">
        <v>123.66562500000001</v>
      </c>
      <c r="P37">
        <v>123.75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345.375</v>
      </c>
      <c r="V37">
        <v>20.731850000000001</v>
      </c>
      <c r="W37">
        <v>147.515625</v>
      </c>
      <c r="X37">
        <v>0</v>
      </c>
      <c r="Y37">
        <v>0</v>
      </c>
      <c r="Z37">
        <v>0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18.155999999999999</v>
      </c>
      <c r="AH37">
        <v>152.94049999999999</v>
      </c>
      <c r="AI37">
        <v>29.279</v>
      </c>
      <c r="AJ37">
        <v>0</v>
      </c>
      <c r="AK37">
        <v>50.5062</v>
      </c>
      <c r="AL37">
        <v>79.364599999999996</v>
      </c>
      <c r="AM37">
        <v>15.996</v>
      </c>
      <c r="AN37">
        <v>0.68867999999999996</v>
      </c>
      <c r="AO37">
        <v>29.988</v>
      </c>
      <c r="AP37">
        <v>11.529</v>
      </c>
      <c r="AQ37">
        <v>0</v>
      </c>
      <c r="AR37">
        <v>31.897383000000001</v>
      </c>
      <c r="AS37">
        <v>0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76.19</v>
      </c>
      <c r="BA37">
        <f t="shared" si="1"/>
        <v>2819.4820809999997</v>
      </c>
      <c r="BD37">
        <v>24.08</v>
      </c>
      <c r="BE37">
        <v>7.63</v>
      </c>
      <c r="BF37">
        <v>0.45</v>
      </c>
      <c r="BG37">
        <v>4.04</v>
      </c>
      <c r="BH37">
        <v>5.81</v>
      </c>
      <c r="BI37">
        <v>4.78</v>
      </c>
      <c r="BJ37">
        <v>1.56</v>
      </c>
      <c r="BK37">
        <v>3.05</v>
      </c>
      <c r="BL37">
        <v>1.84</v>
      </c>
      <c r="BM37">
        <v>0</v>
      </c>
      <c r="BN37">
        <v>0.53</v>
      </c>
      <c r="BO37">
        <v>15.35</v>
      </c>
      <c r="BP37">
        <v>0</v>
      </c>
      <c r="BQ37">
        <v>4.46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76.19</v>
      </c>
    </row>
    <row r="38" spans="1:75">
      <c r="A38" t="s">
        <v>80</v>
      </c>
      <c r="B38">
        <v>0</v>
      </c>
      <c r="C38">
        <v>32.024999999999999</v>
      </c>
      <c r="D38">
        <v>9.4499999999999993</v>
      </c>
      <c r="E38">
        <v>0</v>
      </c>
      <c r="F38">
        <v>0</v>
      </c>
      <c r="G38">
        <v>53.213999999999999</v>
      </c>
      <c r="H38">
        <v>0</v>
      </c>
      <c r="I38">
        <v>83.296000000000006</v>
      </c>
      <c r="J38">
        <v>4.3840000000000003</v>
      </c>
      <c r="K38">
        <v>215.533728</v>
      </c>
      <c r="L38">
        <v>653.15250000000003</v>
      </c>
      <c r="M38">
        <v>89</v>
      </c>
      <c r="N38">
        <v>118.125</v>
      </c>
      <c r="O38">
        <v>123.66562500000001</v>
      </c>
      <c r="P38">
        <v>123.75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345.375</v>
      </c>
      <c r="V38">
        <v>20.731850000000001</v>
      </c>
      <c r="W38">
        <v>147.515625</v>
      </c>
      <c r="X38">
        <v>0</v>
      </c>
      <c r="Y38">
        <v>0</v>
      </c>
      <c r="Z38">
        <v>0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18.155999999999999</v>
      </c>
      <c r="AH38">
        <v>152.94049999999999</v>
      </c>
      <c r="AI38">
        <v>29.279</v>
      </c>
      <c r="AJ38">
        <v>0</v>
      </c>
      <c r="AK38">
        <v>50.5062</v>
      </c>
      <c r="AL38">
        <v>79.364599999999996</v>
      </c>
      <c r="AM38">
        <v>15.996</v>
      </c>
      <c r="AN38">
        <v>0.68867999999999996</v>
      </c>
      <c r="AO38">
        <v>29.988</v>
      </c>
      <c r="AP38">
        <v>11.529</v>
      </c>
      <c r="AQ38">
        <v>0</v>
      </c>
      <c r="AR38">
        <v>31.897383000000001</v>
      </c>
      <c r="AS38">
        <v>0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76.19</v>
      </c>
      <c r="BA38">
        <f t="shared" si="1"/>
        <v>2819.4820809999997</v>
      </c>
      <c r="BD38">
        <v>24.08</v>
      </c>
      <c r="BE38">
        <v>7.63</v>
      </c>
      <c r="BF38">
        <v>0.45</v>
      </c>
      <c r="BG38">
        <v>4.04</v>
      </c>
      <c r="BH38">
        <v>5.81</v>
      </c>
      <c r="BI38">
        <v>4.78</v>
      </c>
      <c r="BJ38">
        <v>1.56</v>
      </c>
      <c r="BK38">
        <v>3.05</v>
      </c>
      <c r="BL38">
        <v>1.84</v>
      </c>
      <c r="BM38">
        <v>0</v>
      </c>
      <c r="BN38">
        <v>0.53</v>
      </c>
      <c r="BO38">
        <v>15.35</v>
      </c>
      <c r="BP38">
        <v>0</v>
      </c>
      <c r="BQ38">
        <v>4.46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76.19</v>
      </c>
    </row>
    <row r="39" spans="1:75">
      <c r="A39" t="s">
        <v>81</v>
      </c>
      <c r="B39">
        <v>0</v>
      </c>
      <c r="C39">
        <v>32.024999999999999</v>
      </c>
      <c r="D39">
        <v>9.4499999999999993</v>
      </c>
      <c r="E39">
        <v>0</v>
      </c>
      <c r="F39">
        <v>0</v>
      </c>
      <c r="G39">
        <v>53.213999999999999</v>
      </c>
      <c r="H39">
        <v>0</v>
      </c>
      <c r="I39">
        <v>83.296000000000006</v>
      </c>
      <c r="J39">
        <v>4.3840000000000003</v>
      </c>
      <c r="K39">
        <v>215.533728</v>
      </c>
      <c r="L39">
        <v>653.15250000000003</v>
      </c>
      <c r="M39">
        <v>90</v>
      </c>
      <c r="N39">
        <v>118.125</v>
      </c>
      <c r="O39">
        <v>123.66562500000001</v>
      </c>
      <c r="P39">
        <v>123.75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345.375</v>
      </c>
      <c r="V39">
        <v>20.731850000000001</v>
      </c>
      <c r="W39">
        <v>147.515625</v>
      </c>
      <c r="X39">
        <v>0</v>
      </c>
      <c r="Y39">
        <v>0</v>
      </c>
      <c r="Z39">
        <v>0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18.155999999999999</v>
      </c>
      <c r="AH39">
        <v>152.94049999999999</v>
      </c>
      <c r="AI39">
        <v>29.279</v>
      </c>
      <c r="AJ39">
        <v>0</v>
      </c>
      <c r="AK39">
        <v>50.5062</v>
      </c>
      <c r="AL39">
        <v>79.364599999999996</v>
      </c>
      <c r="AM39">
        <v>15.996</v>
      </c>
      <c r="AN39">
        <v>0.68867999999999996</v>
      </c>
      <c r="AO39">
        <v>29.4</v>
      </c>
      <c r="AP39">
        <v>11.529</v>
      </c>
      <c r="AQ39">
        <v>0</v>
      </c>
      <c r="AR39">
        <v>31.897383000000001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76.3</v>
      </c>
      <c r="BA39">
        <f t="shared" si="1"/>
        <v>2820.004081</v>
      </c>
      <c r="BD39">
        <v>24.08</v>
      </c>
      <c r="BE39">
        <v>7.63</v>
      </c>
      <c r="BF39">
        <v>0.56000000000000005</v>
      </c>
      <c r="BG39">
        <v>4.04</v>
      </c>
      <c r="BH39">
        <v>5.81</v>
      </c>
      <c r="BI39">
        <v>4.78</v>
      </c>
      <c r="BJ39">
        <v>1.56</v>
      </c>
      <c r="BK39">
        <v>3.05</v>
      </c>
      <c r="BL39">
        <v>1.84</v>
      </c>
      <c r="BM39">
        <v>0</v>
      </c>
      <c r="BN39">
        <v>0.53</v>
      </c>
      <c r="BO39">
        <v>15.35</v>
      </c>
      <c r="BP39">
        <v>0</v>
      </c>
      <c r="BQ39">
        <v>4.46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76.3</v>
      </c>
    </row>
    <row r="40" spans="1:75">
      <c r="A40" t="s">
        <v>82</v>
      </c>
      <c r="B40">
        <v>0</v>
      </c>
      <c r="C40">
        <v>32.024999999999999</v>
      </c>
      <c r="D40">
        <v>9.4499999999999993</v>
      </c>
      <c r="E40">
        <v>0</v>
      </c>
      <c r="F40">
        <v>0</v>
      </c>
      <c r="G40">
        <v>53.213999999999999</v>
      </c>
      <c r="H40">
        <v>0</v>
      </c>
      <c r="I40">
        <v>83.296000000000006</v>
      </c>
      <c r="J40">
        <v>4.3840000000000003</v>
      </c>
      <c r="K40">
        <v>215.533728</v>
      </c>
      <c r="L40">
        <v>653.15250000000003</v>
      </c>
      <c r="M40">
        <v>90</v>
      </c>
      <c r="N40">
        <v>118.125</v>
      </c>
      <c r="O40">
        <v>123.66562500000001</v>
      </c>
      <c r="P40">
        <v>123.75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345.375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18.155999999999999</v>
      </c>
      <c r="AH40">
        <v>152.94049999999999</v>
      </c>
      <c r="AI40">
        <v>29.279</v>
      </c>
      <c r="AJ40">
        <v>0</v>
      </c>
      <c r="AK40">
        <v>50.5062</v>
      </c>
      <c r="AL40">
        <v>79.364599999999996</v>
      </c>
      <c r="AM40">
        <v>15.996</v>
      </c>
      <c r="AN40">
        <v>0.68867999999999996</v>
      </c>
      <c r="AO40">
        <v>29.4</v>
      </c>
      <c r="AP40">
        <v>11.529</v>
      </c>
      <c r="AQ40">
        <v>0</v>
      </c>
      <c r="AR40">
        <v>31.897383000000001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76.41</v>
      </c>
      <c r="BA40">
        <f t="shared" si="1"/>
        <v>2820.1140809999997</v>
      </c>
      <c r="BD40">
        <v>24.08</v>
      </c>
      <c r="BE40">
        <v>7.63</v>
      </c>
      <c r="BF40">
        <v>0.67</v>
      </c>
      <c r="BG40">
        <v>4.04</v>
      </c>
      <c r="BH40">
        <v>5.81</v>
      </c>
      <c r="BI40">
        <v>4.78</v>
      </c>
      <c r="BJ40">
        <v>1.56</v>
      </c>
      <c r="BK40">
        <v>3.05</v>
      </c>
      <c r="BL40">
        <v>1.84</v>
      </c>
      <c r="BM40">
        <v>0</v>
      </c>
      <c r="BN40">
        <v>0.53</v>
      </c>
      <c r="BO40">
        <v>15.35</v>
      </c>
      <c r="BP40">
        <v>0</v>
      </c>
      <c r="BQ40">
        <v>4.46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76.41</v>
      </c>
    </row>
    <row r="41" spans="1:75">
      <c r="A41" t="s">
        <v>83</v>
      </c>
      <c r="B41">
        <v>0</v>
      </c>
      <c r="C41">
        <v>32.024999999999999</v>
      </c>
      <c r="D41">
        <v>9.4499999999999993</v>
      </c>
      <c r="E41">
        <v>0</v>
      </c>
      <c r="F41">
        <v>0</v>
      </c>
      <c r="G41">
        <v>53.213999999999999</v>
      </c>
      <c r="H41">
        <v>0</v>
      </c>
      <c r="I41">
        <v>83.296000000000006</v>
      </c>
      <c r="J41">
        <v>4.3840000000000003</v>
      </c>
      <c r="K41">
        <v>215.533728</v>
      </c>
      <c r="L41">
        <v>653.15250000000003</v>
      </c>
      <c r="M41">
        <v>91</v>
      </c>
      <c r="N41">
        <v>118.125</v>
      </c>
      <c r="O41">
        <v>123.66562500000001</v>
      </c>
      <c r="P41">
        <v>123.75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345.375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18.155999999999999</v>
      </c>
      <c r="AH41">
        <v>152.94049999999999</v>
      </c>
      <c r="AI41">
        <v>44.555</v>
      </c>
      <c r="AJ41">
        <v>0</v>
      </c>
      <c r="AK41">
        <v>50.5062</v>
      </c>
      <c r="AL41">
        <v>79.364599999999996</v>
      </c>
      <c r="AM41">
        <v>15.996</v>
      </c>
      <c r="AN41">
        <v>0.68867999999999996</v>
      </c>
      <c r="AO41">
        <v>30.282</v>
      </c>
      <c r="AP41">
        <v>11.529</v>
      </c>
      <c r="AQ41">
        <v>0</v>
      </c>
      <c r="AR41">
        <v>31.897383000000001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76.52</v>
      </c>
      <c r="BA41">
        <f t="shared" si="1"/>
        <v>2837.3820809999997</v>
      </c>
      <c r="BD41">
        <v>24.08</v>
      </c>
      <c r="BE41">
        <v>7.63</v>
      </c>
      <c r="BF41">
        <v>0.78</v>
      </c>
      <c r="BG41">
        <v>4.04</v>
      </c>
      <c r="BH41">
        <v>5.81</v>
      </c>
      <c r="BI41">
        <v>4.78</v>
      </c>
      <c r="BJ41">
        <v>1.56</v>
      </c>
      <c r="BK41">
        <v>3.05</v>
      </c>
      <c r="BL41">
        <v>1.84</v>
      </c>
      <c r="BM41">
        <v>0</v>
      </c>
      <c r="BN41">
        <v>0.53</v>
      </c>
      <c r="BO41">
        <v>15.35</v>
      </c>
      <c r="BP41">
        <v>0</v>
      </c>
      <c r="BQ41">
        <v>4.46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76.52</v>
      </c>
    </row>
    <row r="42" spans="1:75">
      <c r="A42" t="s">
        <v>84</v>
      </c>
      <c r="B42">
        <v>0</v>
      </c>
      <c r="C42">
        <v>32.024999999999999</v>
      </c>
      <c r="D42">
        <v>9.4499999999999993</v>
      </c>
      <c r="E42">
        <v>0</v>
      </c>
      <c r="F42">
        <v>0</v>
      </c>
      <c r="G42">
        <v>53.213999999999999</v>
      </c>
      <c r="H42">
        <v>0</v>
      </c>
      <c r="I42">
        <v>83.296000000000006</v>
      </c>
      <c r="J42">
        <v>4.3840000000000003</v>
      </c>
      <c r="K42">
        <v>215.533728</v>
      </c>
      <c r="L42">
        <v>653.15250000000003</v>
      </c>
      <c r="M42">
        <v>91</v>
      </c>
      <c r="N42">
        <v>118.125</v>
      </c>
      <c r="O42">
        <v>123.66562500000001</v>
      </c>
      <c r="P42">
        <v>123.75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345.375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18.155999999999999</v>
      </c>
      <c r="AH42">
        <v>152.94049999999999</v>
      </c>
      <c r="AI42">
        <v>44.555</v>
      </c>
      <c r="AJ42">
        <v>0</v>
      </c>
      <c r="AK42">
        <v>50.5062</v>
      </c>
      <c r="AL42">
        <v>79.364599999999996</v>
      </c>
      <c r="AM42">
        <v>15.996</v>
      </c>
      <c r="AN42">
        <v>0.68867999999999996</v>
      </c>
      <c r="AO42">
        <v>30.282</v>
      </c>
      <c r="AP42">
        <v>11.529</v>
      </c>
      <c r="AQ42">
        <v>0</v>
      </c>
      <c r="AR42">
        <v>31.897383000000001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76.66</v>
      </c>
      <c r="BA42">
        <f t="shared" si="1"/>
        <v>2837.5220809999996</v>
      </c>
      <c r="BD42">
        <v>24.08</v>
      </c>
      <c r="BE42">
        <v>7.63</v>
      </c>
      <c r="BF42">
        <v>0.84</v>
      </c>
      <c r="BG42">
        <v>4.04</v>
      </c>
      <c r="BH42">
        <v>5.81</v>
      </c>
      <c r="BI42">
        <v>4.78</v>
      </c>
      <c r="BJ42">
        <v>1.56</v>
      </c>
      <c r="BK42">
        <v>3.09</v>
      </c>
      <c r="BL42">
        <v>1.88</v>
      </c>
      <c r="BM42">
        <v>0</v>
      </c>
      <c r="BN42">
        <v>0.53</v>
      </c>
      <c r="BO42">
        <v>15.35</v>
      </c>
      <c r="BP42">
        <v>0</v>
      </c>
      <c r="BQ42">
        <v>4.46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76.66</v>
      </c>
    </row>
    <row r="43" spans="1:75">
      <c r="A43" t="s">
        <v>85</v>
      </c>
      <c r="B43">
        <v>0</v>
      </c>
      <c r="C43">
        <v>32.024999999999999</v>
      </c>
      <c r="D43">
        <v>9.4499999999999993</v>
      </c>
      <c r="E43">
        <v>0</v>
      </c>
      <c r="F43">
        <v>0</v>
      </c>
      <c r="G43">
        <v>53.213999999999999</v>
      </c>
      <c r="H43">
        <v>0</v>
      </c>
      <c r="I43">
        <v>83.296000000000006</v>
      </c>
      <c r="J43">
        <v>4.3840000000000003</v>
      </c>
      <c r="K43">
        <v>215.533728</v>
      </c>
      <c r="L43">
        <v>653.15250000000003</v>
      </c>
      <c r="M43">
        <v>91</v>
      </c>
      <c r="N43">
        <v>118.125</v>
      </c>
      <c r="O43">
        <v>123.66562500000001</v>
      </c>
      <c r="P43">
        <v>123.75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345.375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6.4089999999999998</v>
      </c>
      <c r="AG43">
        <v>18.155999999999999</v>
      </c>
      <c r="AH43">
        <v>152.94049999999999</v>
      </c>
      <c r="AI43">
        <v>44.555</v>
      </c>
      <c r="AJ43">
        <v>0</v>
      </c>
      <c r="AK43">
        <v>50.5062</v>
      </c>
      <c r="AL43">
        <v>79.364599999999996</v>
      </c>
      <c r="AM43">
        <v>15.996</v>
      </c>
      <c r="AN43">
        <v>0.68867999999999996</v>
      </c>
      <c r="AO43">
        <v>30.282</v>
      </c>
      <c r="AP43">
        <v>11.529</v>
      </c>
      <c r="AQ43">
        <v>0</v>
      </c>
      <c r="AR43">
        <v>31.897383000000001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76.72</v>
      </c>
      <c r="BA43">
        <f t="shared" si="1"/>
        <v>2835.1170809999999</v>
      </c>
      <c r="BD43">
        <v>24.08</v>
      </c>
      <c r="BE43">
        <v>7.63</v>
      </c>
      <c r="BF43">
        <v>0.9</v>
      </c>
      <c r="BG43">
        <v>4.04</v>
      </c>
      <c r="BH43">
        <v>5.81</v>
      </c>
      <c r="BI43">
        <v>4.78</v>
      </c>
      <c r="BJ43">
        <v>1.56</v>
      </c>
      <c r="BK43">
        <v>3.09</v>
      </c>
      <c r="BL43">
        <v>1.88</v>
      </c>
      <c r="BM43">
        <v>0</v>
      </c>
      <c r="BN43">
        <v>0.53</v>
      </c>
      <c r="BO43">
        <v>15.35</v>
      </c>
      <c r="BP43">
        <v>0</v>
      </c>
      <c r="BQ43">
        <v>4.46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76.72</v>
      </c>
    </row>
    <row r="44" spans="1:75">
      <c r="A44" t="s">
        <v>86</v>
      </c>
      <c r="B44">
        <v>0</v>
      </c>
      <c r="C44">
        <v>32.024999999999999</v>
      </c>
      <c r="D44">
        <v>9.4499999999999993</v>
      </c>
      <c r="E44">
        <v>0</v>
      </c>
      <c r="F44">
        <v>0</v>
      </c>
      <c r="G44">
        <v>53.213999999999999</v>
      </c>
      <c r="H44">
        <v>0</v>
      </c>
      <c r="I44">
        <v>83.296000000000006</v>
      </c>
      <c r="J44">
        <v>4.3840000000000003</v>
      </c>
      <c r="K44">
        <v>215.533728</v>
      </c>
      <c r="L44">
        <v>653.15250000000003</v>
      </c>
      <c r="M44">
        <v>91</v>
      </c>
      <c r="N44">
        <v>118.125</v>
      </c>
      <c r="O44">
        <v>123.66562500000001</v>
      </c>
      <c r="P44">
        <v>123.75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345.375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6.4089999999999998</v>
      </c>
      <c r="AG44">
        <v>18.155999999999999</v>
      </c>
      <c r="AH44">
        <v>152.94049999999999</v>
      </c>
      <c r="AI44">
        <v>44.555</v>
      </c>
      <c r="AJ44">
        <v>0</v>
      </c>
      <c r="AK44">
        <v>50.5062</v>
      </c>
      <c r="AL44">
        <v>79.364599999999996</v>
      </c>
      <c r="AM44">
        <v>15.996</v>
      </c>
      <c r="AN44">
        <v>0.68867999999999996</v>
      </c>
      <c r="AO44">
        <v>30.282</v>
      </c>
      <c r="AP44">
        <v>11.529</v>
      </c>
      <c r="AQ44">
        <v>0</v>
      </c>
      <c r="AR44">
        <v>31.897383000000001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76.86</v>
      </c>
      <c r="BA44">
        <f t="shared" si="1"/>
        <v>2835.2570810000002</v>
      </c>
      <c r="BD44">
        <v>24.08</v>
      </c>
      <c r="BE44">
        <v>7.63</v>
      </c>
      <c r="BF44">
        <v>0.9</v>
      </c>
      <c r="BG44">
        <v>4.04</v>
      </c>
      <c r="BH44">
        <v>5.81</v>
      </c>
      <c r="BI44">
        <v>4.78</v>
      </c>
      <c r="BJ44">
        <v>1.56</v>
      </c>
      <c r="BK44">
        <v>3.17</v>
      </c>
      <c r="BL44">
        <v>1.94</v>
      </c>
      <c r="BM44">
        <v>0</v>
      </c>
      <c r="BN44">
        <v>0.53</v>
      </c>
      <c r="BO44">
        <v>15.35</v>
      </c>
      <c r="BP44">
        <v>0</v>
      </c>
      <c r="BQ44">
        <v>4.46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76.86</v>
      </c>
    </row>
    <row r="45" spans="1:75">
      <c r="A45" t="s">
        <v>87</v>
      </c>
      <c r="B45">
        <v>0</v>
      </c>
      <c r="C45">
        <v>32.024999999999999</v>
      </c>
      <c r="D45">
        <v>9.4499999999999993</v>
      </c>
      <c r="E45">
        <v>0</v>
      </c>
      <c r="F45">
        <v>0</v>
      </c>
      <c r="G45">
        <v>53.213999999999999</v>
      </c>
      <c r="H45">
        <v>0</v>
      </c>
      <c r="I45">
        <v>83.296000000000006</v>
      </c>
      <c r="J45">
        <v>4.3840000000000003</v>
      </c>
      <c r="K45">
        <v>215.533728</v>
      </c>
      <c r="L45">
        <v>653.15250000000003</v>
      </c>
      <c r="M45">
        <v>91</v>
      </c>
      <c r="N45">
        <v>118.125</v>
      </c>
      <c r="O45">
        <v>123.66562500000001</v>
      </c>
      <c r="P45">
        <v>123.75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345.375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6.4089999999999998</v>
      </c>
      <c r="AG45">
        <v>18.155999999999999</v>
      </c>
      <c r="AH45">
        <v>152.94049999999999</v>
      </c>
      <c r="AI45">
        <v>31.188500000000001</v>
      </c>
      <c r="AJ45">
        <v>0</v>
      </c>
      <c r="AK45">
        <v>50.5062</v>
      </c>
      <c r="AL45">
        <v>52.29</v>
      </c>
      <c r="AM45">
        <v>15.996</v>
      </c>
      <c r="AN45">
        <v>0.68867999999999996</v>
      </c>
      <c r="AO45">
        <v>30.282</v>
      </c>
      <c r="AP45">
        <v>11.529</v>
      </c>
      <c r="AQ45">
        <v>0</v>
      </c>
      <c r="AR45">
        <v>31.897383000000001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76.919999999999987</v>
      </c>
      <c r="BA45">
        <f t="shared" si="1"/>
        <v>2794.8759810000006</v>
      </c>
      <c r="BD45">
        <v>24.08</v>
      </c>
      <c r="BE45">
        <v>7.63</v>
      </c>
      <c r="BF45">
        <v>0.96</v>
      </c>
      <c r="BG45">
        <v>4.04</v>
      </c>
      <c r="BH45">
        <v>5.81</v>
      </c>
      <c r="BI45">
        <v>4.78</v>
      </c>
      <c r="BJ45">
        <v>1.56</v>
      </c>
      <c r="BK45">
        <v>3.17</v>
      </c>
      <c r="BL45">
        <v>1.94</v>
      </c>
      <c r="BM45">
        <v>0</v>
      </c>
      <c r="BN45">
        <v>0.53</v>
      </c>
      <c r="BO45">
        <v>15.35</v>
      </c>
      <c r="BP45">
        <v>0</v>
      </c>
      <c r="BQ45">
        <v>4.46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76.919999999999987</v>
      </c>
    </row>
    <row r="46" spans="1:75">
      <c r="A46" t="s">
        <v>88</v>
      </c>
      <c r="B46">
        <v>0</v>
      </c>
      <c r="C46">
        <v>32.024999999999999</v>
      </c>
      <c r="D46">
        <v>9.4499999999999993</v>
      </c>
      <c r="E46">
        <v>0</v>
      </c>
      <c r="F46">
        <v>0</v>
      </c>
      <c r="G46">
        <v>53.213999999999999</v>
      </c>
      <c r="H46">
        <v>0</v>
      </c>
      <c r="I46">
        <v>83.296000000000006</v>
      </c>
      <c r="J46">
        <v>4.3840000000000003</v>
      </c>
      <c r="K46">
        <v>215.533728</v>
      </c>
      <c r="L46">
        <v>653.15250000000003</v>
      </c>
      <c r="M46">
        <v>91</v>
      </c>
      <c r="N46">
        <v>118.125</v>
      </c>
      <c r="O46">
        <v>123.66562500000001</v>
      </c>
      <c r="P46">
        <v>123.75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345.375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6.4089999999999998</v>
      </c>
      <c r="AG46">
        <v>18.155999999999999</v>
      </c>
      <c r="AH46">
        <v>152.94049999999999</v>
      </c>
      <c r="AI46">
        <v>31.188500000000001</v>
      </c>
      <c r="AJ46">
        <v>0</v>
      </c>
      <c r="AK46">
        <v>50.5062</v>
      </c>
      <c r="AL46">
        <v>52.29</v>
      </c>
      <c r="AM46">
        <v>15.996</v>
      </c>
      <c r="AN46">
        <v>0.68867999999999996</v>
      </c>
      <c r="AO46">
        <v>30.282</v>
      </c>
      <c r="AP46">
        <v>11.529</v>
      </c>
      <c r="AQ46">
        <v>0</v>
      </c>
      <c r="AR46">
        <v>31.897383000000001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76.919999999999987</v>
      </c>
      <c r="BA46">
        <f t="shared" si="1"/>
        <v>2794.8759810000006</v>
      </c>
      <c r="BD46">
        <v>24.08</v>
      </c>
      <c r="BE46">
        <v>7.63</v>
      </c>
      <c r="BF46">
        <v>0.96</v>
      </c>
      <c r="BG46">
        <v>4.04</v>
      </c>
      <c r="BH46">
        <v>5.81</v>
      </c>
      <c r="BI46">
        <v>4.78</v>
      </c>
      <c r="BJ46">
        <v>1.56</v>
      </c>
      <c r="BK46">
        <v>3.17</v>
      </c>
      <c r="BL46">
        <v>1.94</v>
      </c>
      <c r="BM46">
        <v>0</v>
      </c>
      <c r="BN46">
        <v>0.53</v>
      </c>
      <c r="BO46">
        <v>15.35</v>
      </c>
      <c r="BP46">
        <v>0</v>
      </c>
      <c r="BQ46">
        <v>4.46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76.919999999999987</v>
      </c>
    </row>
    <row r="47" spans="1:75">
      <c r="A47" t="s">
        <v>89</v>
      </c>
      <c r="B47">
        <v>0</v>
      </c>
      <c r="C47">
        <v>32.024999999999999</v>
      </c>
      <c r="D47">
        <v>9.4499999999999993</v>
      </c>
      <c r="E47">
        <v>0</v>
      </c>
      <c r="F47">
        <v>0</v>
      </c>
      <c r="G47">
        <v>53.213999999999999</v>
      </c>
      <c r="H47">
        <v>0</v>
      </c>
      <c r="I47">
        <v>83.296000000000006</v>
      </c>
      <c r="J47">
        <v>4.3840000000000003</v>
      </c>
      <c r="K47">
        <v>215.533728</v>
      </c>
      <c r="L47">
        <v>653.15250000000003</v>
      </c>
      <c r="M47">
        <v>91</v>
      </c>
      <c r="N47">
        <v>118.125</v>
      </c>
      <c r="O47">
        <v>123.66562500000001</v>
      </c>
      <c r="P47">
        <v>123.75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345.375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18.155999999999999</v>
      </c>
      <c r="AH47">
        <v>152.94049999999999</v>
      </c>
      <c r="AI47">
        <v>31.188500000000001</v>
      </c>
      <c r="AJ47">
        <v>0</v>
      </c>
      <c r="AK47">
        <v>50.5062</v>
      </c>
      <c r="AL47">
        <v>52.29</v>
      </c>
      <c r="AM47">
        <v>15.996</v>
      </c>
      <c r="AN47">
        <v>0.68867999999999996</v>
      </c>
      <c r="AO47">
        <v>30.282</v>
      </c>
      <c r="AP47">
        <v>11.529</v>
      </c>
      <c r="AQ47">
        <v>0</v>
      </c>
      <c r="AR47">
        <v>31.897383000000001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76.919999999999987</v>
      </c>
      <c r="BA47">
        <f t="shared" si="1"/>
        <v>2795.0207810000006</v>
      </c>
      <c r="BD47">
        <v>24.08</v>
      </c>
      <c r="BE47">
        <v>7.63</v>
      </c>
      <c r="BF47">
        <v>0.96</v>
      </c>
      <c r="BG47">
        <v>4.04</v>
      </c>
      <c r="BH47">
        <v>5.81</v>
      </c>
      <c r="BI47">
        <v>4.78</v>
      </c>
      <c r="BJ47">
        <v>1.56</v>
      </c>
      <c r="BK47">
        <v>3.17</v>
      </c>
      <c r="BL47">
        <v>1.94</v>
      </c>
      <c r="BM47">
        <v>0</v>
      </c>
      <c r="BN47">
        <v>0.53</v>
      </c>
      <c r="BO47">
        <v>15.35</v>
      </c>
      <c r="BP47">
        <v>0</v>
      </c>
      <c r="BQ47">
        <v>4.46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76.919999999999987</v>
      </c>
    </row>
    <row r="48" spans="1:75">
      <c r="A48" t="s">
        <v>90</v>
      </c>
      <c r="B48">
        <v>0</v>
      </c>
      <c r="C48">
        <v>32.024999999999999</v>
      </c>
      <c r="D48">
        <v>9.4499999999999993</v>
      </c>
      <c r="E48">
        <v>0</v>
      </c>
      <c r="F48">
        <v>0</v>
      </c>
      <c r="G48">
        <v>53.213999999999999</v>
      </c>
      <c r="H48">
        <v>0</v>
      </c>
      <c r="I48">
        <v>83.296000000000006</v>
      </c>
      <c r="J48">
        <v>4.3840000000000003</v>
      </c>
      <c r="K48">
        <v>215.533728</v>
      </c>
      <c r="L48">
        <v>653.15250000000003</v>
      </c>
      <c r="M48">
        <v>91</v>
      </c>
      <c r="N48">
        <v>118.125</v>
      </c>
      <c r="O48">
        <v>123.66562500000001</v>
      </c>
      <c r="P48">
        <v>123.75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345.375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18.155999999999999</v>
      </c>
      <c r="AH48">
        <v>152.94049999999999</v>
      </c>
      <c r="AI48">
        <v>31.188500000000001</v>
      </c>
      <c r="AJ48">
        <v>0</v>
      </c>
      <c r="AK48">
        <v>50.5062</v>
      </c>
      <c r="AL48">
        <v>52.29</v>
      </c>
      <c r="AM48">
        <v>15.996</v>
      </c>
      <c r="AN48">
        <v>0.68867999999999996</v>
      </c>
      <c r="AO48">
        <v>30.282</v>
      </c>
      <c r="AP48">
        <v>11.529</v>
      </c>
      <c r="AQ48">
        <v>0</v>
      </c>
      <c r="AR48">
        <v>31.897383000000001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76.919999999999987</v>
      </c>
      <c r="BA48">
        <f t="shared" si="1"/>
        <v>2795.0207810000006</v>
      </c>
      <c r="BD48">
        <v>24.08</v>
      </c>
      <c r="BE48">
        <v>7.63</v>
      </c>
      <c r="BF48">
        <v>0.96</v>
      </c>
      <c r="BG48">
        <v>4.04</v>
      </c>
      <c r="BH48">
        <v>5.81</v>
      </c>
      <c r="BI48">
        <v>4.78</v>
      </c>
      <c r="BJ48">
        <v>1.56</v>
      </c>
      <c r="BK48">
        <v>3.17</v>
      </c>
      <c r="BL48">
        <v>1.94</v>
      </c>
      <c r="BM48">
        <v>0</v>
      </c>
      <c r="BN48">
        <v>0.53</v>
      </c>
      <c r="BO48">
        <v>15.35</v>
      </c>
      <c r="BP48">
        <v>0</v>
      </c>
      <c r="BQ48">
        <v>4.46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76.919999999999987</v>
      </c>
    </row>
    <row r="49" spans="1:75">
      <c r="A49" t="s">
        <v>91</v>
      </c>
      <c r="B49">
        <v>0</v>
      </c>
      <c r="C49">
        <v>32.024999999999999</v>
      </c>
      <c r="D49">
        <v>9.4499999999999993</v>
      </c>
      <c r="E49">
        <v>0</v>
      </c>
      <c r="F49">
        <v>0</v>
      </c>
      <c r="G49">
        <v>53.213999999999999</v>
      </c>
      <c r="H49">
        <v>0</v>
      </c>
      <c r="I49">
        <v>83.296000000000006</v>
      </c>
      <c r="J49">
        <v>4.3840000000000003</v>
      </c>
      <c r="K49">
        <v>215.533728</v>
      </c>
      <c r="L49">
        <v>653.15250000000003</v>
      </c>
      <c r="M49">
        <v>91</v>
      </c>
      <c r="N49">
        <v>118.125</v>
      </c>
      <c r="O49">
        <v>123.66562500000001</v>
      </c>
      <c r="P49">
        <v>123.75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345.375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42.14808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18.155999999999999</v>
      </c>
      <c r="AH49">
        <v>152.94049999999999</v>
      </c>
      <c r="AI49">
        <v>31.188500000000001</v>
      </c>
      <c r="AJ49">
        <v>0</v>
      </c>
      <c r="AK49">
        <v>50.5062</v>
      </c>
      <c r="AL49">
        <v>72.043999999999997</v>
      </c>
      <c r="AM49">
        <v>15.996</v>
      </c>
      <c r="AN49">
        <v>0.68867999999999996</v>
      </c>
      <c r="AO49">
        <v>30.282</v>
      </c>
      <c r="AP49">
        <v>11.529</v>
      </c>
      <c r="AQ49">
        <v>0</v>
      </c>
      <c r="AR49">
        <v>31.897383000000001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76.919999999999987</v>
      </c>
      <c r="BA49">
        <f t="shared" si="1"/>
        <v>2814.7747810000005</v>
      </c>
      <c r="BD49">
        <v>24.08</v>
      </c>
      <c r="BE49">
        <v>7.63</v>
      </c>
      <c r="BF49">
        <v>0.96</v>
      </c>
      <c r="BG49">
        <v>4.04</v>
      </c>
      <c r="BH49">
        <v>5.81</v>
      </c>
      <c r="BI49">
        <v>4.78</v>
      </c>
      <c r="BJ49">
        <v>1.56</v>
      </c>
      <c r="BK49">
        <v>3.17</v>
      </c>
      <c r="BL49">
        <v>1.94</v>
      </c>
      <c r="BM49">
        <v>0</v>
      </c>
      <c r="BN49">
        <v>0.53</v>
      </c>
      <c r="BO49">
        <v>15.35</v>
      </c>
      <c r="BP49">
        <v>0</v>
      </c>
      <c r="BQ49">
        <v>4.46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76.919999999999987</v>
      </c>
    </row>
    <row r="50" spans="1:75">
      <c r="A50" t="s">
        <v>92</v>
      </c>
      <c r="B50">
        <v>0</v>
      </c>
      <c r="C50">
        <v>32.024999999999999</v>
      </c>
      <c r="D50">
        <v>9.4499999999999993</v>
      </c>
      <c r="E50">
        <v>0</v>
      </c>
      <c r="F50">
        <v>0</v>
      </c>
      <c r="G50">
        <v>53.213999999999999</v>
      </c>
      <c r="H50">
        <v>0</v>
      </c>
      <c r="I50">
        <v>83.296000000000006</v>
      </c>
      <c r="J50">
        <v>4.3840000000000003</v>
      </c>
      <c r="K50">
        <v>215.533728</v>
      </c>
      <c r="L50">
        <v>653.15250000000003</v>
      </c>
      <c r="M50">
        <v>91</v>
      </c>
      <c r="N50">
        <v>118.125</v>
      </c>
      <c r="O50">
        <v>123.66562500000001</v>
      </c>
      <c r="P50">
        <v>123.75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345.375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42.14808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18.155999999999999</v>
      </c>
      <c r="AH50">
        <v>152.94049999999999</v>
      </c>
      <c r="AI50">
        <v>31.188500000000001</v>
      </c>
      <c r="AJ50">
        <v>0</v>
      </c>
      <c r="AK50">
        <v>50.5062</v>
      </c>
      <c r="AL50">
        <v>83.664000000000001</v>
      </c>
      <c r="AM50">
        <v>15.996</v>
      </c>
      <c r="AN50">
        <v>0.68867999999999996</v>
      </c>
      <c r="AO50">
        <v>30.282</v>
      </c>
      <c r="AP50">
        <v>11.529</v>
      </c>
      <c r="AQ50">
        <v>0</v>
      </c>
      <c r="AR50">
        <v>31.897383000000001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76.919999999999987</v>
      </c>
      <c r="BA50">
        <f t="shared" si="1"/>
        <v>2826.3947810000009</v>
      </c>
      <c r="BD50">
        <v>24.08</v>
      </c>
      <c r="BE50">
        <v>7.63</v>
      </c>
      <c r="BF50">
        <v>0.96</v>
      </c>
      <c r="BG50">
        <v>4.04</v>
      </c>
      <c r="BH50">
        <v>5.81</v>
      </c>
      <c r="BI50">
        <v>4.78</v>
      </c>
      <c r="BJ50">
        <v>1.56</v>
      </c>
      <c r="BK50">
        <v>3.17</v>
      </c>
      <c r="BL50">
        <v>1.94</v>
      </c>
      <c r="BM50">
        <v>0</v>
      </c>
      <c r="BN50">
        <v>0.53</v>
      </c>
      <c r="BO50">
        <v>15.35</v>
      </c>
      <c r="BP50">
        <v>0</v>
      </c>
      <c r="BQ50">
        <v>4.46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76.919999999999987</v>
      </c>
    </row>
    <row r="51" spans="1:75">
      <c r="A51" t="s">
        <v>93</v>
      </c>
      <c r="B51">
        <v>0</v>
      </c>
      <c r="C51">
        <v>32.024999999999999</v>
      </c>
      <c r="D51">
        <v>9.4499999999999993</v>
      </c>
      <c r="E51">
        <v>0</v>
      </c>
      <c r="F51">
        <v>0</v>
      </c>
      <c r="G51">
        <v>53.213999999999999</v>
      </c>
      <c r="H51">
        <v>0</v>
      </c>
      <c r="I51">
        <v>83.296000000000006</v>
      </c>
      <c r="J51">
        <v>4.3840000000000003</v>
      </c>
      <c r="K51">
        <v>215.533728</v>
      </c>
      <c r="L51">
        <v>653.15250000000003</v>
      </c>
      <c r="M51">
        <v>91</v>
      </c>
      <c r="N51">
        <v>118.125</v>
      </c>
      <c r="O51">
        <v>123.66562500000001</v>
      </c>
      <c r="P51">
        <v>122.25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345.375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18.155999999999999</v>
      </c>
      <c r="AH51">
        <v>152.94049999999999</v>
      </c>
      <c r="AI51">
        <v>31.188500000000001</v>
      </c>
      <c r="AJ51">
        <v>0</v>
      </c>
      <c r="AK51">
        <v>50.5062</v>
      </c>
      <c r="AL51">
        <v>83.664000000000001</v>
      </c>
      <c r="AM51">
        <v>15.996</v>
      </c>
      <c r="AN51">
        <v>0.68867999999999996</v>
      </c>
      <c r="AO51">
        <v>30.282</v>
      </c>
      <c r="AP51">
        <v>11.529</v>
      </c>
      <c r="AQ51">
        <v>0</v>
      </c>
      <c r="AR51">
        <v>31.897383000000001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77.059999999999988</v>
      </c>
      <c r="BA51">
        <f t="shared" si="1"/>
        <v>2825.0347810000007</v>
      </c>
      <c r="BD51">
        <v>24.08</v>
      </c>
      <c r="BE51">
        <v>7.63</v>
      </c>
      <c r="BF51">
        <v>0.96</v>
      </c>
      <c r="BG51">
        <v>4.04</v>
      </c>
      <c r="BH51">
        <v>5.81</v>
      </c>
      <c r="BI51">
        <v>4.78</v>
      </c>
      <c r="BJ51">
        <v>1.56</v>
      </c>
      <c r="BK51">
        <v>3.17</v>
      </c>
      <c r="BL51">
        <v>2.08</v>
      </c>
      <c r="BM51">
        <v>0</v>
      </c>
      <c r="BN51">
        <v>0.53</v>
      </c>
      <c r="BO51">
        <v>15.35</v>
      </c>
      <c r="BP51">
        <v>0</v>
      </c>
      <c r="BQ51">
        <v>4.46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77.059999999999988</v>
      </c>
    </row>
    <row r="52" spans="1:75">
      <c r="A52" t="s">
        <v>94</v>
      </c>
      <c r="B52">
        <v>0</v>
      </c>
      <c r="C52">
        <v>32.024999999999999</v>
      </c>
      <c r="D52">
        <v>9.4499999999999993</v>
      </c>
      <c r="E52">
        <v>0</v>
      </c>
      <c r="F52">
        <v>0</v>
      </c>
      <c r="G52">
        <v>53.213999999999999</v>
      </c>
      <c r="H52">
        <v>0</v>
      </c>
      <c r="I52">
        <v>83.296000000000006</v>
      </c>
      <c r="J52">
        <v>4.3840000000000003</v>
      </c>
      <c r="K52">
        <v>215.533728</v>
      </c>
      <c r="L52">
        <v>653.15250000000003</v>
      </c>
      <c r="M52">
        <v>91</v>
      </c>
      <c r="N52">
        <v>118.125</v>
      </c>
      <c r="O52">
        <v>123.66562500000001</v>
      </c>
      <c r="P52">
        <v>122.25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345.375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18.155999999999999</v>
      </c>
      <c r="AH52">
        <v>152.94049999999999</v>
      </c>
      <c r="AI52">
        <v>31.188500000000001</v>
      </c>
      <c r="AJ52">
        <v>0</v>
      </c>
      <c r="AK52">
        <v>50.5062</v>
      </c>
      <c r="AL52">
        <v>83.664000000000001</v>
      </c>
      <c r="AM52">
        <v>15.996</v>
      </c>
      <c r="AN52">
        <v>0.68867999999999996</v>
      </c>
      <c r="AO52">
        <v>30.282</v>
      </c>
      <c r="AP52">
        <v>11.529</v>
      </c>
      <c r="AQ52">
        <v>0</v>
      </c>
      <c r="AR52">
        <v>31.897383000000001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77.059999999999988</v>
      </c>
      <c r="BA52">
        <f t="shared" si="1"/>
        <v>2825.0347810000007</v>
      </c>
      <c r="BD52">
        <v>24.08</v>
      </c>
      <c r="BE52">
        <v>7.63</v>
      </c>
      <c r="BF52">
        <v>0.96</v>
      </c>
      <c r="BG52">
        <v>4.04</v>
      </c>
      <c r="BH52">
        <v>5.81</v>
      </c>
      <c r="BI52">
        <v>4.78</v>
      </c>
      <c r="BJ52">
        <v>1.56</v>
      </c>
      <c r="BK52">
        <v>3.17</v>
      </c>
      <c r="BL52">
        <v>2.08</v>
      </c>
      <c r="BM52">
        <v>0</v>
      </c>
      <c r="BN52">
        <v>0.53</v>
      </c>
      <c r="BO52">
        <v>15.35</v>
      </c>
      <c r="BP52">
        <v>0</v>
      </c>
      <c r="BQ52">
        <v>4.46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77.059999999999988</v>
      </c>
    </row>
    <row r="53" spans="1:75">
      <c r="A53" t="s">
        <v>95</v>
      </c>
      <c r="B53">
        <v>0</v>
      </c>
      <c r="C53">
        <v>32.024999999999999</v>
      </c>
      <c r="D53">
        <v>9.4499999999999993</v>
      </c>
      <c r="E53">
        <v>0</v>
      </c>
      <c r="F53">
        <v>0</v>
      </c>
      <c r="G53">
        <v>53.213999999999999</v>
      </c>
      <c r="H53">
        <v>0</v>
      </c>
      <c r="I53">
        <v>83.296000000000006</v>
      </c>
      <c r="J53">
        <v>4.3840000000000003</v>
      </c>
      <c r="K53">
        <v>215.533728</v>
      </c>
      <c r="L53">
        <v>653.15250000000003</v>
      </c>
      <c r="M53">
        <v>91</v>
      </c>
      <c r="N53">
        <v>118.125</v>
      </c>
      <c r="O53">
        <v>123.66562500000001</v>
      </c>
      <c r="P53">
        <v>122.25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345.375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18.155999999999999</v>
      </c>
      <c r="AH53">
        <v>152.94049999999999</v>
      </c>
      <c r="AI53">
        <v>31.188500000000001</v>
      </c>
      <c r="AJ53">
        <v>0</v>
      </c>
      <c r="AK53">
        <v>50.5062</v>
      </c>
      <c r="AL53">
        <v>83.664000000000001</v>
      </c>
      <c r="AM53">
        <v>15.996</v>
      </c>
      <c r="AN53">
        <v>0.68867999999999996</v>
      </c>
      <c r="AO53">
        <v>30.282</v>
      </c>
      <c r="AP53">
        <v>11.529</v>
      </c>
      <c r="AQ53">
        <v>0</v>
      </c>
      <c r="AR53">
        <v>31.897383000000001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77.059999999999988</v>
      </c>
      <c r="BA53">
        <f t="shared" si="1"/>
        <v>2825.0347810000007</v>
      </c>
      <c r="BD53">
        <v>24.08</v>
      </c>
      <c r="BE53">
        <v>7.63</v>
      </c>
      <c r="BF53">
        <v>0.96</v>
      </c>
      <c r="BG53">
        <v>4.04</v>
      </c>
      <c r="BH53">
        <v>5.81</v>
      </c>
      <c r="BI53">
        <v>4.78</v>
      </c>
      <c r="BJ53">
        <v>1.56</v>
      </c>
      <c r="BK53">
        <v>3.17</v>
      </c>
      <c r="BL53">
        <v>2.08</v>
      </c>
      <c r="BM53">
        <v>0</v>
      </c>
      <c r="BN53">
        <v>0.53</v>
      </c>
      <c r="BO53">
        <v>15.35</v>
      </c>
      <c r="BP53">
        <v>0</v>
      </c>
      <c r="BQ53">
        <v>4.46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77.059999999999988</v>
      </c>
    </row>
    <row r="54" spans="1:75">
      <c r="A54" t="s">
        <v>96</v>
      </c>
      <c r="B54">
        <v>0</v>
      </c>
      <c r="C54">
        <v>32.024999999999999</v>
      </c>
      <c r="D54">
        <v>9.4499999999999993</v>
      </c>
      <c r="E54">
        <v>0</v>
      </c>
      <c r="F54">
        <v>0</v>
      </c>
      <c r="G54">
        <v>53.213999999999999</v>
      </c>
      <c r="H54">
        <v>0</v>
      </c>
      <c r="I54">
        <v>83.296000000000006</v>
      </c>
      <c r="J54">
        <v>4.3840000000000003</v>
      </c>
      <c r="K54">
        <v>215.533728</v>
      </c>
      <c r="L54">
        <v>653.15250000000003</v>
      </c>
      <c r="M54">
        <v>91</v>
      </c>
      <c r="N54">
        <v>118.125</v>
      </c>
      <c r="O54">
        <v>123.66562500000001</v>
      </c>
      <c r="P54">
        <v>122.25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345.375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18.155999999999999</v>
      </c>
      <c r="AH54">
        <v>152.94049999999999</v>
      </c>
      <c r="AI54">
        <v>31.188500000000001</v>
      </c>
      <c r="AJ54">
        <v>0</v>
      </c>
      <c r="AK54">
        <v>50.5062</v>
      </c>
      <c r="AL54">
        <v>83.664000000000001</v>
      </c>
      <c r="AM54">
        <v>15.996</v>
      </c>
      <c r="AN54">
        <v>0.68867999999999996</v>
      </c>
      <c r="AO54">
        <v>30.282</v>
      </c>
      <c r="AP54">
        <v>11.529</v>
      </c>
      <c r="AQ54">
        <v>0</v>
      </c>
      <c r="AR54">
        <v>31.897383000000001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76.889999999999986</v>
      </c>
      <c r="BA54">
        <f t="shared" si="1"/>
        <v>2824.8647810000007</v>
      </c>
      <c r="BD54">
        <v>24.08</v>
      </c>
      <c r="BE54">
        <v>7.63</v>
      </c>
      <c r="BF54">
        <v>0.96</v>
      </c>
      <c r="BG54">
        <v>4.04</v>
      </c>
      <c r="BH54">
        <v>5.81</v>
      </c>
      <c r="BI54">
        <v>4.78</v>
      </c>
      <c r="BJ54">
        <v>1.56</v>
      </c>
      <c r="BK54">
        <v>3.08</v>
      </c>
      <c r="BL54">
        <v>2</v>
      </c>
      <c r="BM54">
        <v>0</v>
      </c>
      <c r="BN54">
        <v>0.53</v>
      </c>
      <c r="BO54">
        <v>15.35</v>
      </c>
      <c r="BP54">
        <v>0</v>
      </c>
      <c r="BQ54">
        <v>4.46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76.889999999999986</v>
      </c>
    </row>
    <row r="55" spans="1:75">
      <c r="A55" t="s">
        <v>97</v>
      </c>
      <c r="B55">
        <v>0</v>
      </c>
      <c r="C55">
        <v>32.024999999999999</v>
      </c>
      <c r="D55">
        <v>9.4499999999999993</v>
      </c>
      <c r="E55">
        <v>0</v>
      </c>
      <c r="F55">
        <v>0</v>
      </c>
      <c r="G55">
        <v>53.213999999999999</v>
      </c>
      <c r="H55">
        <v>0</v>
      </c>
      <c r="I55">
        <v>83.296000000000006</v>
      </c>
      <c r="J55">
        <v>4.3840000000000003</v>
      </c>
      <c r="K55">
        <v>215.533728</v>
      </c>
      <c r="L55">
        <v>653.15250000000003</v>
      </c>
      <c r="M55">
        <v>91</v>
      </c>
      <c r="N55">
        <v>118.125</v>
      </c>
      <c r="O55">
        <v>123.66562500000001</v>
      </c>
      <c r="P55">
        <v>122.25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345.375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0</v>
      </c>
      <c r="AG55">
        <v>18.155999999999999</v>
      </c>
      <c r="AH55">
        <v>152.94049999999999</v>
      </c>
      <c r="AI55">
        <v>31.188500000000001</v>
      </c>
      <c r="AJ55">
        <v>0</v>
      </c>
      <c r="AK55">
        <v>50.5062</v>
      </c>
      <c r="AL55">
        <v>83.664000000000001</v>
      </c>
      <c r="AM55">
        <v>15.996</v>
      </c>
      <c r="AN55">
        <v>0.68867999999999996</v>
      </c>
      <c r="AO55">
        <v>30.282</v>
      </c>
      <c r="AP55">
        <v>11.529</v>
      </c>
      <c r="AQ55">
        <v>0</v>
      </c>
      <c r="AR55">
        <v>31.897383000000001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76.889999999999986</v>
      </c>
      <c r="BA55">
        <f t="shared" si="1"/>
        <v>2824.8647810000007</v>
      </c>
      <c r="BD55">
        <v>24.08</v>
      </c>
      <c r="BE55">
        <v>7.63</v>
      </c>
      <c r="BF55">
        <v>0.96</v>
      </c>
      <c r="BG55">
        <v>4.04</v>
      </c>
      <c r="BH55">
        <v>5.81</v>
      </c>
      <c r="BI55">
        <v>4.78</v>
      </c>
      <c r="BJ55">
        <v>1.56</v>
      </c>
      <c r="BK55">
        <v>3.08</v>
      </c>
      <c r="BL55">
        <v>2</v>
      </c>
      <c r="BM55">
        <v>0</v>
      </c>
      <c r="BN55">
        <v>0.53</v>
      </c>
      <c r="BO55">
        <v>15.35</v>
      </c>
      <c r="BP55">
        <v>0</v>
      </c>
      <c r="BQ55">
        <v>4.46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76.889999999999986</v>
      </c>
    </row>
    <row r="56" spans="1:75">
      <c r="A56" t="s">
        <v>98</v>
      </c>
      <c r="B56">
        <v>0</v>
      </c>
      <c r="C56">
        <v>32.024999999999999</v>
      </c>
      <c r="D56">
        <v>9.4499999999999993</v>
      </c>
      <c r="E56">
        <v>0</v>
      </c>
      <c r="F56">
        <v>0</v>
      </c>
      <c r="G56">
        <v>53.213999999999999</v>
      </c>
      <c r="H56">
        <v>0</v>
      </c>
      <c r="I56">
        <v>83.296000000000006</v>
      </c>
      <c r="J56">
        <v>4.3840000000000003</v>
      </c>
      <c r="K56">
        <v>215.533728</v>
      </c>
      <c r="L56">
        <v>653.15250000000003</v>
      </c>
      <c r="M56">
        <v>91</v>
      </c>
      <c r="N56">
        <v>118.125</v>
      </c>
      <c r="O56">
        <v>123.66562500000001</v>
      </c>
      <c r="P56">
        <v>122.25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345.375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0</v>
      </c>
      <c r="AG56">
        <v>18.155999999999999</v>
      </c>
      <c r="AH56">
        <v>152.94049999999999</v>
      </c>
      <c r="AI56">
        <v>31.188500000000001</v>
      </c>
      <c r="AJ56">
        <v>0</v>
      </c>
      <c r="AK56">
        <v>50.5062</v>
      </c>
      <c r="AL56">
        <v>79.364599999999996</v>
      </c>
      <c r="AM56">
        <v>15.996</v>
      </c>
      <c r="AN56">
        <v>0.68867999999999996</v>
      </c>
      <c r="AO56">
        <v>30.282</v>
      </c>
      <c r="AP56">
        <v>11.529</v>
      </c>
      <c r="AQ56">
        <v>0</v>
      </c>
      <c r="AR56">
        <v>31.897383000000001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76.889999999999986</v>
      </c>
      <c r="BA56">
        <f t="shared" si="1"/>
        <v>2820.5653810000003</v>
      </c>
      <c r="BD56">
        <v>24.08</v>
      </c>
      <c r="BE56">
        <v>7.63</v>
      </c>
      <c r="BF56">
        <v>0.96</v>
      </c>
      <c r="BG56">
        <v>4.04</v>
      </c>
      <c r="BH56">
        <v>5.81</v>
      </c>
      <c r="BI56">
        <v>4.78</v>
      </c>
      <c r="BJ56">
        <v>1.56</v>
      </c>
      <c r="BK56">
        <v>3.08</v>
      </c>
      <c r="BL56">
        <v>2</v>
      </c>
      <c r="BM56">
        <v>0</v>
      </c>
      <c r="BN56">
        <v>0.53</v>
      </c>
      <c r="BO56">
        <v>15.35</v>
      </c>
      <c r="BP56">
        <v>0</v>
      </c>
      <c r="BQ56">
        <v>4.46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76.889999999999986</v>
      </c>
    </row>
    <row r="57" spans="1:75">
      <c r="A57" t="s">
        <v>99</v>
      </c>
      <c r="B57">
        <v>0</v>
      </c>
      <c r="C57">
        <v>32.024999999999999</v>
      </c>
      <c r="D57">
        <v>9.4499999999999993</v>
      </c>
      <c r="E57">
        <v>0</v>
      </c>
      <c r="F57">
        <v>0</v>
      </c>
      <c r="G57">
        <v>53.213999999999999</v>
      </c>
      <c r="H57">
        <v>0</v>
      </c>
      <c r="I57">
        <v>83.296000000000006</v>
      </c>
      <c r="J57">
        <v>4.3840000000000003</v>
      </c>
      <c r="K57">
        <v>215.533728</v>
      </c>
      <c r="L57">
        <v>653.15250000000003</v>
      </c>
      <c r="M57">
        <v>91</v>
      </c>
      <c r="N57">
        <v>118.125</v>
      </c>
      <c r="O57">
        <v>123.66562500000001</v>
      </c>
      <c r="P57">
        <v>122.25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345.375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0</v>
      </c>
      <c r="AG57">
        <v>18.155999999999999</v>
      </c>
      <c r="AH57">
        <v>152.94049999999999</v>
      </c>
      <c r="AI57">
        <v>19.094999999999999</v>
      </c>
      <c r="AJ57">
        <v>0</v>
      </c>
      <c r="AK57">
        <v>50.5062</v>
      </c>
      <c r="AL57">
        <v>79.364599999999996</v>
      </c>
      <c r="AM57">
        <v>15.996</v>
      </c>
      <c r="AN57">
        <v>0.68867999999999996</v>
      </c>
      <c r="AO57">
        <v>30.282</v>
      </c>
      <c r="AP57">
        <v>8.3264999999999993</v>
      </c>
      <c r="AQ57">
        <v>0</v>
      </c>
      <c r="AR57">
        <v>31.897383000000001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76.889999999999986</v>
      </c>
      <c r="BA57">
        <f t="shared" si="1"/>
        <v>2811.8231809999997</v>
      </c>
      <c r="BD57">
        <v>24.08</v>
      </c>
      <c r="BE57">
        <v>7.63</v>
      </c>
      <c r="BF57">
        <v>0.96</v>
      </c>
      <c r="BG57">
        <v>4.04</v>
      </c>
      <c r="BH57">
        <v>5.81</v>
      </c>
      <c r="BI57">
        <v>4.78</v>
      </c>
      <c r="BJ57">
        <v>1.56</v>
      </c>
      <c r="BK57">
        <v>3.08</v>
      </c>
      <c r="BL57">
        <v>2</v>
      </c>
      <c r="BM57">
        <v>0</v>
      </c>
      <c r="BN57">
        <v>0.53</v>
      </c>
      <c r="BO57">
        <v>15.35</v>
      </c>
      <c r="BP57">
        <v>0</v>
      </c>
      <c r="BQ57">
        <v>4.46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76.889999999999986</v>
      </c>
    </row>
    <row r="58" spans="1:75">
      <c r="A58" t="s">
        <v>100</v>
      </c>
      <c r="B58">
        <v>0</v>
      </c>
      <c r="C58">
        <v>32.024999999999999</v>
      </c>
      <c r="D58">
        <v>9.4499999999999993</v>
      </c>
      <c r="E58">
        <v>0</v>
      </c>
      <c r="F58">
        <v>0</v>
      </c>
      <c r="G58">
        <v>53.213999999999999</v>
      </c>
      <c r="H58">
        <v>0</v>
      </c>
      <c r="I58">
        <v>83.296000000000006</v>
      </c>
      <c r="J58">
        <v>4.3840000000000003</v>
      </c>
      <c r="K58">
        <v>215.533728</v>
      </c>
      <c r="L58">
        <v>653.15250000000003</v>
      </c>
      <c r="M58">
        <v>91</v>
      </c>
      <c r="N58">
        <v>118.125</v>
      </c>
      <c r="O58">
        <v>123.66562500000001</v>
      </c>
      <c r="P58">
        <v>122.25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345.375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18.155999999999999</v>
      </c>
      <c r="AH58">
        <v>152.94049999999999</v>
      </c>
      <c r="AI58">
        <v>19.094999999999999</v>
      </c>
      <c r="AJ58">
        <v>0</v>
      </c>
      <c r="AK58">
        <v>50.5062</v>
      </c>
      <c r="AL58">
        <v>79.364599999999996</v>
      </c>
      <c r="AM58">
        <v>15.996</v>
      </c>
      <c r="AN58">
        <v>0.68867999999999996</v>
      </c>
      <c r="AO58">
        <v>30.282</v>
      </c>
      <c r="AP58">
        <v>5.7645</v>
      </c>
      <c r="AQ58">
        <v>0</v>
      </c>
      <c r="AR58">
        <v>31.897383000000001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76.889999999999986</v>
      </c>
      <c r="BA58">
        <f t="shared" si="1"/>
        <v>2818.1351809999996</v>
      </c>
      <c r="BD58">
        <v>24.08</v>
      </c>
      <c r="BE58">
        <v>7.63</v>
      </c>
      <c r="BF58">
        <v>0.96</v>
      </c>
      <c r="BG58">
        <v>4.04</v>
      </c>
      <c r="BH58">
        <v>5.81</v>
      </c>
      <c r="BI58">
        <v>4.78</v>
      </c>
      <c r="BJ58">
        <v>1.56</v>
      </c>
      <c r="BK58">
        <v>3.08</v>
      </c>
      <c r="BL58">
        <v>2</v>
      </c>
      <c r="BM58">
        <v>0</v>
      </c>
      <c r="BN58">
        <v>0.53</v>
      </c>
      <c r="BO58">
        <v>15.35</v>
      </c>
      <c r="BP58">
        <v>0</v>
      </c>
      <c r="BQ58">
        <v>4.46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76.889999999999986</v>
      </c>
    </row>
    <row r="59" spans="1:75">
      <c r="A59" t="s">
        <v>101</v>
      </c>
      <c r="B59">
        <v>0</v>
      </c>
      <c r="C59">
        <v>32.024999999999999</v>
      </c>
      <c r="D59">
        <v>9.4499999999999993</v>
      </c>
      <c r="E59">
        <v>0</v>
      </c>
      <c r="F59">
        <v>0</v>
      </c>
      <c r="G59">
        <v>53.213999999999999</v>
      </c>
      <c r="H59">
        <v>0</v>
      </c>
      <c r="I59">
        <v>83.296000000000006</v>
      </c>
      <c r="J59">
        <v>4.3840000000000003</v>
      </c>
      <c r="K59">
        <v>215.533728</v>
      </c>
      <c r="L59">
        <v>653.15250000000003</v>
      </c>
      <c r="M59">
        <v>91</v>
      </c>
      <c r="N59">
        <v>118.125</v>
      </c>
      <c r="O59">
        <v>123.66562500000001</v>
      </c>
      <c r="P59">
        <v>122.25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345.375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18.155999999999999</v>
      </c>
      <c r="AH59">
        <v>152.94049999999999</v>
      </c>
      <c r="AI59">
        <v>19.094999999999999</v>
      </c>
      <c r="AJ59">
        <v>0</v>
      </c>
      <c r="AK59">
        <v>50.5062</v>
      </c>
      <c r="AL59">
        <v>79.364599999999996</v>
      </c>
      <c r="AM59">
        <v>15.996</v>
      </c>
      <c r="AN59">
        <v>0.68867999999999996</v>
      </c>
      <c r="AO59">
        <v>30.282</v>
      </c>
      <c r="AP59">
        <v>5.7645</v>
      </c>
      <c r="AQ59">
        <v>0</v>
      </c>
      <c r="AR59">
        <v>31.897383000000001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76.889999999999986</v>
      </c>
      <c r="BA59">
        <f t="shared" si="1"/>
        <v>2818.1351809999996</v>
      </c>
      <c r="BD59">
        <v>24.08</v>
      </c>
      <c r="BE59">
        <v>7.63</v>
      </c>
      <c r="BF59">
        <v>0.96</v>
      </c>
      <c r="BG59">
        <v>4.04</v>
      </c>
      <c r="BH59">
        <v>5.81</v>
      </c>
      <c r="BI59">
        <v>4.78</v>
      </c>
      <c r="BJ59">
        <v>1.56</v>
      </c>
      <c r="BK59">
        <v>3.08</v>
      </c>
      <c r="BL59">
        <v>2</v>
      </c>
      <c r="BM59">
        <v>0</v>
      </c>
      <c r="BN59">
        <v>0.53</v>
      </c>
      <c r="BO59">
        <v>15.35</v>
      </c>
      <c r="BP59">
        <v>0</v>
      </c>
      <c r="BQ59">
        <v>4.46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76.889999999999986</v>
      </c>
    </row>
    <row r="60" spans="1:75">
      <c r="A60" t="s">
        <v>102</v>
      </c>
      <c r="B60">
        <v>0</v>
      </c>
      <c r="C60">
        <v>32.024999999999999</v>
      </c>
      <c r="D60">
        <v>9.4499999999999993</v>
      </c>
      <c r="E60">
        <v>0</v>
      </c>
      <c r="F60">
        <v>0</v>
      </c>
      <c r="G60">
        <v>53.213999999999999</v>
      </c>
      <c r="H60">
        <v>0</v>
      </c>
      <c r="I60">
        <v>83.296000000000006</v>
      </c>
      <c r="J60">
        <v>4.3840000000000003</v>
      </c>
      <c r="K60">
        <v>215.533728</v>
      </c>
      <c r="L60">
        <v>653.15250000000003</v>
      </c>
      <c r="M60">
        <v>91</v>
      </c>
      <c r="N60">
        <v>118.125</v>
      </c>
      <c r="O60">
        <v>123.66562500000001</v>
      </c>
      <c r="P60">
        <v>122.25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345.375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18.155999999999999</v>
      </c>
      <c r="AH60">
        <v>152.94049999999999</v>
      </c>
      <c r="AI60">
        <v>19.094999999999999</v>
      </c>
      <c r="AJ60">
        <v>0</v>
      </c>
      <c r="AK60">
        <v>50.5062</v>
      </c>
      <c r="AL60">
        <v>79.364599999999996</v>
      </c>
      <c r="AM60">
        <v>15.996</v>
      </c>
      <c r="AN60">
        <v>0.68867999999999996</v>
      </c>
      <c r="AO60">
        <v>30.282</v>
      </c>
      <c r="AP60">
        <v>8.3264999999999993</v>
      </c>
      <c r="AQ60">
        <v>0</v>
      </c>
      <c r="AR60">
        <v>31.897383000000001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76.889999999999986</v>
      </c>
      <c r="BA60">
        <f t="shared" si="1"/>
        <v>2820.6971809999995</v>
      </c>
      <c r="BD60">
        <v>24.08</v>
      </c>
      <c r="BE60">
        <v>7.63</v>
      </c>
      <c r="BF60">
        <v>0.96</v>
      </c>
      <c r="BG60">
        <v>4.04</v>
      </c>
      <c r="BH60">
        <v>5.81</v>
      </c>
      <c r="BI60">
        <v>4.78</v>
      </c>
      <c r="BJ60">
        <v>1.56</v>
      </c>
      <c r="BK60">
        <v>3.08</v>
      </c>
      <c r="BL60">
        <v>2</v>
      </c>
      <c r="BM60">
        <v>0</v>
      </c>
      <c r="BN60">
        <v>0.53</v>
      </c>
      <c r="BO60">
        <v>15.35</v>
      </c>
      <c r="BP60">
        <v>0</v>
      </c>
      <c r="BQ60">
        <v>4.46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76.889999999999986</v>
      </c>
    </row>
    <row r="61" spans="1:75">
      <c r="A61" t="s">
        <v>103</v>
      </c>
      <c r="B61">
        <v>0</v>
      </c>
      <c r="C61">
        <v>32.024999999999999</v>
      </c>
      <c r="D61">
        <v>9.4499999999999993</v>
      </c>
      <c r="E61">
        <v>0</v>
      </c>
      <c r="F61">
        <v>0</v>
      </c>
      <c r="G61">
        <v>53.213999999999999</v>
      </c>
      <c r="H61">
        <v>0</v>
      </c>
      <c r="I61">
        <v>83.296000000000006</v>
      </c>
      <c r="J61">
        <v>4.3840000000000003</v>
      </c>
      <c r="K61">
        <v>215.533728</v>
      </c>
      <c r="L61">
        <v>653.15250000000003</v>
      </c>
      <c r="M61">
        <v>91</v>
      </c>
      <c r="N61">
        <v>118.125</v>
      </c>
      <c r="O61">
        <v>123.66562500000001</v>
      </c>
      <c r="P61">
        <v>122.25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345.375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18.155999999999999</v>
      </c>
      <c r="AH61">
        <v>152.94049999999999</v>
      </c>
      <c r="AI61">
        <v>19.094999999999999</v>
      </c>
      <c r="AJ61">
        <v>0</v>
      </c>
      <c r="AK61">
        <v>50.5062</v>
      </c>
      <c r="AL61">
        <v>79.364599999999996</v>
      </c>
      <c r="AM61">
        <v>15.996</v>
      </c>
      <c r="AN61">
        <v>0.68867999999999996</v>
      </c>
      <c r="AO61">
        <v>30.282</v>
      </c>
      <c r="AP61">
        <v>11.529</v>
      </c>
      <c r="AQ61">
        <v>0</v>
      </c>
      <c r="AR61">
        <v>31.897383000000001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76.889999999999986</v>
      </c>
      <c r="BA61">
        <f t="shared" si="1"/>
        <v>2823.8996809999994</v>
      </c>
      <c r="BD61">
        <v>24.08</v>
      </c>
      <c r="BE61">
        <v>7.63</v>
      </c>
      <c r="BF61">
        <v>0.96</v>
      </c>
      <c r="BG61">
        <v>4.04</v>
      </c>
      <c r="BH61">
        <v>5.81</v>
      </c>
      <c r="BI61">
        <v>4.78</v>
      </c>
      <c r="BJ61">
        <v>1.56</v>
      </c>
      <c r="BK61">
        <v>3.08</v>
      </c>
      <c r="BL61">
        <v>2</v>
      </c>
      <c r="BM61">
        <v>0</v>
      </c>
      <c r="BN61">
        <v>0.53</v>
      </c>
      <c r="BO61">
        <v>15.35</v>
      </c>
      <c r="BP61">
        <v>0</v>
      </c>
      <c r="BQ61">
        <v>4.46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76.889999999999986</v>
      </c>
    </row>
    <row r="62" spans="1:75">
      <c r="A62" t="s">
        <v>104</v>
      </c>
      <c r="B62">
        <v>0</v>
      </c>
      <c r="C62">
        <v>32.024999999999999</v>
      </c>
      <c r="D62">
        <v>9.4499999999999993</v>
      </c>
      <c r="E62">
        <v>0</v>
      </c>
      <c r="F62">
        <v>0</v>
      </c>
      <c r="G62">
        <v>53.213999999999999</v>
      </c>
      <c r="H62">
        <v>0</v>
      </c>
      <c r="I62">
        <v>83.296000000000006</v>
      </c>
      <c r="J62">
        <v>4.3840000000000003</v>
      </c>
      <c r="K62">
        <v>215.533728</v>
      </c>
      <c r="L62">
        <v>653.15250000000003</v>
      </c>
      <c r="M62">
        <v>91</v>
      </c>
      <c r="N62">
        <v>118.125</v>
      </c>
      <c r="O62">
        <v>123.66562500000001</v>
      </c>
      <c r="P62">
        <v>122.25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345.375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18.155999999999999</v>
      </c>
      <c r="AH62">
        <v>152.94049999999999</v>
      </c>
      <c r="AI62">
        <v>19.094999999999999</v>
      </c>
      <c r="AJ62">
        <v>0</v>
      </c>
      <c r="AK62">
        <v>50.5062</v>
      </c>
      <c r="AL62">
        <v>79.364599999999996</v>
      </c>
      <c r="AM62">
        <v>15.996</v>
      </c>
      <c r="AN62">
        <v>0.68867999999999996</v>
      </c>
      <c r="AO62">
        <v>30.282</v>
      </c>
      <c r="AP62">
        <v>11.529</v>
      </c>
      <c r="AQ62">
        <v>0</v>
      </c>
      <c r="AR62">
        <v>31.897383000000001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76.789999999999992</v>
      </c>
      <c r="BA62">
        <f t="shared" si="1"/>
        <v>2823.7996809999995</v>
      </c>
      <c r="BD62">
        <v>24.08</v>
      </c>
      <c r="BE62">
        <v>7.63</v>
      </c>
      <c r="BF62">
        <v>0.96</v>
      </c>
      <c r="BG62">
        <v>4.04</v>
      </c>
      <c r="BH62">
        <v>5.81</v>
      </c>
      <c r="BI62">
        <v>4.78</v>
      </c>
      <c r="BJ62">
        <v>1.56</v>
      </c>
      <c r="BK62">
        <v>3.03</v>
      </c>
      <c r="BL62">
        <v>1.95</v>
      </c>
      <c r="BM62">
        <v>0</v>
      </c>
      <c r="BN62">
        <v>0.53</v>
      </c>
      <c r="BO62">
        <v>15.35</v>
      </c>
      <c r="BP62">
        <v>0</v>
      </c>
      <c r="BQ62">
        <v>4.46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76.789999999999992</v>
      </c>
    </row>
    <row r="63" spans="1:75">
      <c r="A63" t="s">
        <v>105</v>
      </c>
      <c r="B63">
        <v>0</v>
      </c>
      <c r="C63">
        <v>32.024999999999999</v>
      </c>
      <c r="D63">
        <v>9.4499999999999993</v>
      </c>
      <c r="E63">
        <v>0</v>
      </c>
      <c r="F63">
        <v>0</v>
      </c>
      <c r="G63">
        <v>53.213999999999999</v>
      </c>
      <c r="H63">
        <v>0</v>
      </c>
      <c r="I63">
        <v>83.296000000000006</v>
      </c>
      <c r="J63">
        <v>4.3840000000000003</v>
      </c>
      <c r="K63">
        <v>215.533728</v>
      </c>
      <c r="L63">
        <v>653.15250000000003</v>
      </c>
      <c r="M63">
        <v>91</v>
      </c>
      <c r="N63">
        <v>118.125</v>
      </c>
      <c r="O63">
        <v>123.66562500000001</v>
      </c>
      <c r="P63">
        <v>122.25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345.375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18.155999999999999</v>
      </c>
      <c r="AH63">
        <v>152.94049999999999</v>
      </c>
      <c r="AI63">
        <v>19.094999999999999</v>
      </c>
      <c r="AJ63">
        <v>0</v>
      </c>
      <c r="AK63">
        <v>50.5062</v>
      </c>
      <c r="AL63">
        <v>79.364599999999996</v>
      </c>
      <c r="AM63">
        <v>15.996</v>
      </c>
      <c r="AN63">
        <v>0.68867999999999996</v>
      </c>
      <c r="AO63">
        <v>30.282</v>
      </c>
      <c r="AP63">
        <v>11.529</v>
      </c>
      <c r="AQ63">
        <v>0</v>
      </c>
      <c r="AR63">
        <v>31.897383000000001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76.789999999999992</v>
      </c>
      <c r="BA63">
        <f t="shared" si="1"/>
        <v>2823.7996809999995</v>
      </c>
      <c r="BD63">
        <v>24.08</v>
      </c>
      <c r="BE63">
        <v>7.63</v>
      </c>
      <c r="BF63">
        <v>0.96</v>
      </c>
      <c r="BG63">
        <v>4.04</v>
      </c>
      <c r="BH63">
        <v>5.81</v>
      </c>
      <c r="BI63">
        <v>4.78</v>
      </c>
      <c r="BJ63">
        <v>1.56</v>
      </c>
      <c r="BK63">
        <v>3.03</v>
      </c>
      <c r="BL63">
        <v>1.95</v>
      </c>
      <c r="BM63">
        <v>0</v>
      </c>
      <c r="BN63">
        <v>0.53</v>
      </c>
      <c r="BO63">
        <v>15.35</v>
      </c>
      <c r="BP63">
        <v>0</v>
      </c>
      <c r="BQ63">
        <v>4.46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76.789999999999992</v>
      </c>
    </row>
    <row r="64" spans="1:75">
      <c r="A64" t="s">
        <v>106</v>
      </c>
      <c r="B64">
        <v>0</v>
      </c>
      <c r="C64">
        <v>32.024999999999999</v>
      </c>
      <c r="D64">
        <v>9.4499999999999993</v>
      </c>
      <c r="E64">
        <v>0</v>
      </c>
      <c r="F64">
        <v>0</v>
      </c>
      <c r="G64">
        <v>53.213999999999999</v>
      </c>
      <c r="H64">
        <v>0</v>
      </c>
      <c r="I64">
        <v>83.296000000000006</v>
      </c>
      <c r="J64">
        <v>4.3840000000000003</v>
      </c>
      <c r="K64">
        <v>215.533728</v>
      </c>
      <c r="L64">
        <v>653.15250000000003</v>
      </c>
      <c r="M64">
        <v>91</v>
      </c>
      <c r="N64">
        <v>118.125</v>
      </c>
      <c r="O64">
        <v>123.66562500000001</v>
      </c>
      <c r="P64">
        <v>122.25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345.375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18.155999999999999</v>
      </c>
      <c r="AH64">
        <v>152.94049999999999</v>
      </c>
      <c r="AI64">
        <v>19.094999999999999</v>
      </c>
      <c r="AJ64">
        <v>0</v>
      </c>
      <c r="AK64">
        <v>50.5062</v>
      </c>
      <c r="AL64">
        <v>79.364599999999996</v>
      </c>
      <c r="AM64">
        <v>15.996</v>
      </c>
      <c r="AN64">
        <v>0.68867999999999996</v>
      </c>
      <c r="AO64">
        <v>30.282</v>
      </c>
      <c r="AP64">
        <v>11.529</v>
      </c>
      <c r="AQ64">
        <v>0</v>
      </c>
      <c r="AR64">
        <v>31.897383000000001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76.789999999999992</v>
      </c>
      <c r="BA64">
        <f t="shared" si="1"/>
        <v>2823.7996809999995</v>
      </c>
      <c r="BD64">
        <v>24.08</v>
      </c>
      <c r="BE64">
        <v>7.63</v>
      </c>
      <c r="BF64">
        <v>0.96</v>
      </c>
      <c r="BG64">
        <v>4.04</v>
      </c>
      <c r="BH64">
        <v>5.81</v>
      </c>
      <c r="BI64">
        <v>4.78</v>
      </c>
      <c r="BJ64">
        <v>1.56</v>
      </c>
      <c r="BK64">
        <v>3.03</v>
      </c>
      <c r="BL64">
        <v>1.95</v>
      </c>
      <c r="BM64">
        <v>0</v>
      </c>
      <c r="BN64">
        <v>0.53</v>
      </c>
      <c r="BO64">
        <v>15.35</v>
      </c>
      <c r="BP64">
        <v>0</v>
      </c>
      <c r="BQ64">
        <v>4.46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76.789999999999992</v>
      </c>
    </row>
    <row r="65" spans="1:75">
      <c r="A65" t="s">
        <v>107</v>
      </c>
      <c r="B65">
        <v>0</v>
      </c>
      <c r="C65">
        <v>32.024999999999999</v>
      </c>
      <c r="D65">
        <v>9.4499999999999993</v>
      </c>
      <c r="E65">
        <v>0</v>
      </c>
      <c r="F65">
        <v>0</v>
      </c>
      <c r="G65">
        <v>53.213999999999999</v>
      </c>
      <c r="H65">
        <v>0</v>
      </c>
      <c r="I65">
        <v>83.296000000000006</v>
      </c>
      <c r="J65">
        <v>4.3840000000000003</v>
      </c>
      <c r="K65">
        <v>215.533728</v>
      </c>
      <c r="L65">
        <v>653.15250000000003</v>
      </c>
      <c r="M65">
        <v>91</v>
      </c>
      <c r="N65">
        <v>118.125</v>
      </c>
      <c r="O65">
        <v>123.66562500000001</v>
      </c>
      <c r="P65">
        <v>122.25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345.375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18.155999999999999</v>
      </c>
      <c r="AH65">
        <v>152.94049999999999</v>
      </c>
      <c r="AI65">
        <v>19.094999999999999</v>
      </c>
      <c r="AJ65">
        <v>0</v>
      </c>
      <c r="AK65">
        <v>50.5062</v>
      </c>
      <c r="AL65">
        <v>83.664000000000001</v>
      </c>
      <c r="AM65">
        <v>15.996</v>
      </c>
      <c r="AN65">
        <v>0.68867999999999996</v>
      </c>
      <c r="AO65">
        <v>30.282</v>
      </c>
      <c r="AP65">
        <v>11.529</v>
      </c>
      <c r="AQ65">
        <v>0</v>
      </c>
      <c r="AR65">
        <v>31.897383000000001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76.67</v>
      </c>
      <c r="BA65">
        <f t="shared" si="1"/>
        <v>2827.979081</v>
      </c>
      <c r="BD65">
        <v>24.08</v>
      </c>
      <c r="BE65">
        <v>7.63</v>
      </c>
      <c r="BF65">
        <v>0.84</v>
      </c>
      <c r="BG65">
        <v>4.04</v>
      </c>
      <c r="BH65">
        <v>5.81</v>
      </c>
      <c r="BI65">
        <v>4.78</v>
      </c>
      <c r="BJ65">
        <v>1.56</v>
      </c>
      <c r="BK65">
        <v>3.03</v>
      </c>
      <c r="BL65">
        <v>1.95</v>
      </c>
      <c r="BM65">
        <v>0</v>
      </c>
      <c r="BN65">
        <v>0.53</v>
      </c>
      <c r="BO65">
        <v>15.35</v>
      </c>
      <c r="BP65">
        <v>0</v>
      </c>
      <c r="BQ65">
        <v>4.46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76.67</v>
      </c>
    </row>
    <row r="66" spans="1:75">
      <c r="A66" t="s">
        <v>108</v>
      </c>
      <c r="B66">
        <v>0</v>
      </c>
      <c r="C66">
        <v>32.024999999999999</v>
      </c>
      <c r="D66">
        <v>9.4499999999999993</v>
      </c>
      <c r="E66">
        <v>0</v>
      </c>
      <c r="F66">
        <v>0</v>
      </c>
      <c r="G66">
        <v>53.213999999999999</v>
      </c>
      <c r="H66">
        <v>0</v>
      </c>
      <c r="I66">
        <v>83.296000000000006</v>
      </c>
      <c r="J66">
        <v>4.3840000000000003</v>
      </c>
      <c r="K66">
        <v>215.533728</v>
      </c>
      <c r="L66">
        <v>653.15250000000003</v>
      </c>
      <c r="M66">
        <v>91</v>
      </c>
      <c r="N66">
        <v>118.125</v>
      </c>
      <c r="O66">
        <v>123.66562500000001</v>
      </c>
      <c r="P66">
        <v>122.25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345.375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18.155999999999999</v>
      </c>
      <c r="AH66">
        <v>152.94049999999999</v>
      </c>
      <c r="AI66">
        <v>19.094999999999999</v>
      </c>
      <c r="AJ66">
        <v>0</v>
      </c>
      <c r="AK66">
        <v>50.5062</v>
      </c>
      <c r="AL66">
        <v>83.664000000000001</v>
      </c>
      <c r="AM66">
        <v>15.996</v>
      </c>
      <c r="AN66">
        <v>0.68867999999999996</v>
      </c>
      <c r="AO66">
        <v>30.282</v>
      </c>
      <c r="AP66">
        <v>11.529</v>
      </c>
      <c r="AQ66">
        <v>0</v>
      </c>
      <c r="AR66">
        <v>31.897383000000001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76.73</v>
      </c>
      <c r="BA66">
        <f t="shared" si="1"/>
        <v>2828.0390809999999</v>
      </c>
      <c r="BD66">
        <v>24.08</v>
      </c>
      <c r="BE66">
        <v>7.63</v>
      </c>
      <c r="BF66">
        <v>0.9</v>
      </c>
      <c r="BG66">
        <v>4.04</v>
      </c>
      <c r="BH66">
        <v>5.81</v>
      </c>
      <c r="BI66">
        <v>4.78</v>
      </c>
      <c r="BJ66">
        <v>1.56</v>
      </c>
      <c r="BK66">
        <v>3.03</v>
      </c>
      <c r="BL66">
        <v>1.95</v>
      </c>
      <c r="BM66">
        <v>0</v>
      </c>
      <c r="BN66">
        <v>0.53</v>
      </c>
      <c r="BO66">
        <v>15.35</v>
      </c>
      <c r="BP66">
        <v>0</v>
      </c>
      <c r="BQ66">
        <v>4.46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76.73</v>
      </c>
    </row>
    <row r="67" spans="1:75">
      <c r="A67" t="s">
        <v>109</v>
      </c>
      <c r="B67">
        <v>0</v>
      </c>
      <c r="C67">
        <v>32.024999999999999</v>
      </c>
      <c r="D67">
        <v>9.4499999999999993</v>
      </c>
      <c r="E67">
        <v>0</v>
      </c>
      <c r="F67">
        <v>0</v>
      </c>
      <c r="G67">
        <v>53.213999999999999</v>
      </c>
      <c r="H67">
        <v>0</v>
      </c>
      <c r="I67">
        <v>83.296000000000006</v>
      </c>
      <c r="J67">
        <v>4.3840000000000003</v>
      </c>
      <c r="K67">
        <v>215.533728</v>
      </c>
      <c r="L67">
        <v>653.15250000000003</v>
      </c>
      <c r="M67">
        <v>91</v>
      </c>
      <c r="N67">
        <v>118.125</v>
      </c>
      <c r="O67">
        <v>123.66562500000001</v>
      </c>
      <c r="P67">
        <v>122.25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345.375</v>
      </c>
      <c r="V67">
        <v>20.731850000000001</v>
      </c>
      <c r="W67">
        <v>147.515625</v>
      </c>
      <c r="X67">
        <v>0</v>
      </c>
      <c r="Y67">
        <v>0</v>
      </c>
      <c r="Z67">
        <v>19.6614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18.155999999999999</v>
      </c>
      <c r="AH67">
        <v>152.94049999999999</v>
      </c>
      <c r="AI67">
        <v>19.094999999999999</v>
      </c>
      <c r="AJ67">
        <v>0</v>
      </c>
      <c r="AK67">
        <v>50.5062</v>
      </c>
      <c r="AL67">
        <v>83.664000000000001</v>
      </c>
      <c r="AM67">
        <v>15.996</v>
      </c>
      <c r="AN67">
        <v>0.68867999999999996</v>
      </c>
      <c r="AO67">
        <v>30.282</v>
      </c>
      <c r="AP67">
        <v>11.529</v>
      </c>
      <c r="AQ67">
        <v>0</v>
      </c>
      <c r="AR67">
        <v>31.897383000000001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76.949999999999989</v>
      </c>
      <c r="BA67">
        <f t="shared" si="1"/>
        <v>2834.8128809999998</v>
      </c>
      <c r="BD67">
        <v>24.08</v>
      </c>
      <c r="BE67">
        <v>7.63</v>
      </c>
      <c r="BF67">
        <v>0.96</v>
      </c>
      <c r="BG67">
        <v>4.04</v>
      </c>
      <c r="BH67">
        <v>5.81</v>
      </c>
      <c r="BI67">
        <v>4.78</v>
      </c>
      <c r="BJ67">
        <v>1.56</v>
      </c>
      <c r="BK67">
        <v>3.12</v>
      </c>
      <c r="BL67">
        <v>2.02</v>
      </c>
      <c r="BM67">
        <v>0</v>
      </c>
      <c r="BN67">
        <v>0.53</v>
      </c>
      <c r="BO67">
        <v>15.35</v>
      </c>
      <c r="BP67">
        <v>0</v>
      </c>
      <c r="BQ67">
        <v>4.46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76.949999999999989</v>
      </c>
    </row>
    <row r="68" spans="1:75">
      <c r="A68" t="s">
        <v>110</v>
      </c>
      <c r="B68">
        <v>0</v>
      </c>
      <c r="C68">
        <v>32.024999999999999</v>
      </c>
      <c r="D68">
        <v>9.4499999999999993</v>
      </c>
      <c r="E68">
        <v>0</v>
      </c>
      <c r="F68">
        <v>0</v>
      </c>
      <c r="G68">
        <v>53.213999999999999</v>
      </c>
      <c r="H68">
        <v>0</v>
      </c>
      <c r="I68">
        <v>83.296000000000006</v>
      </c>
      <c r="J68">
        <v>4.3840000000000003</v>
      </c>
      <c r="K68">
        <v>215.533728</v>
      </c>
      <c r="L68">
        <v>653.15250000000003</v>
      </c>
      <c r="M68">
        <v>91</v>
      </c>
      <c r="N68">
        <v>118.125</v>
      </c>
      <c r="O68">
        <v>123.66562500000001</v>
      </c>
      <c r="P68">
        <v>122.25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345.375</v>
      </c>
      <c r="V68">
        <v>20.731850000000001</v>
      </c>
      <c r="W68">
        <v>147.515625</v>
      </c>
      <c r="X68">
        <v>0</v>
      </c>
      <c r="Y68">
        <v>0</v>
      </c>
      <c r="Z68">
        <v>19.6614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18.155999999999999</v>
      </c>
      <c r="AH68">
        <v>152.94049999999999</v>
      </c>
      <c r="AI68">
        <v>19.094999999999999</v>
      </c>
      <c r="AJ68">
        <v>0</v>
      </c>
      <c r="AK68">
        <v>50.5062</v>
      </c>
      <c r="AL68">
        <v>83.664000000000001</v>
      </c>
      <c r="AM68">
        <v>15.996</v>
      </c>
      <c r="AN68">
        <v>0.68867999999999996</v>
      </c>
      <c r="AO68">
        <v>30.282</v>
      </c>
      <c r="AP68">
        <v>11.529</v>
      </c>
      <c r="AQ68">
        <v>0</v>
      </c>
      <c r="AR68">
        <v>31.897383000000001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76.89</v>
      </c>
      <c r="BA68">
        <f t="shared" ref="BA68:BA98" si="4">SUM(B68:AZ68)</f>
        <v>2834.7528809999999</v>
      </c>
      <c r="BD68">
        <v>24.08</v>
      </c>
      <c r="BE68">
        <v>7.63</v>
      </c>
      <c r="BF68">
        <v>0.9</v>
      </c>
      <c r="BG68">
        <v>4.04</v>
      </c>
      <c r="BH68">
        <v>5.81</v>
      </c>
      <c r="BI68">
        <v>4.78</v>
      </c>
      <c r="BJ68">
        <v>1.56</v>
      </c>
      <c r="BK68">
        <v>3.12</v>
      </c>
      <c r="BL68">
        <v>2.02</v>
      </c>
      <c r="BM68">
        <v>0</v>
      </c>
      <c r="BN68">
        <v>0.53</v>
      </c>
      <c r="BO68">
        <v>15.35</v>
      </c>
      <c r="BP68">
        <v>0</v>
      </c>
      <c r="BQ68">
        <v>4.46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76.89</v>
      </c>
    </row>
    <row r="69" spans="1:75">
      <c r="A69" t="s">
        <v>111</v>
      </c>
      <c r="B69">
        <v>0</v>
      </c>
      <c r="C69">
        <v>32.024999999999999</v>
      </c>
      <c r="D69">
        <v>9.4499999999999993</v>
      </c>
      <c r="E69">
        <v>0</v>
      </c>
      <c r="F69">
        <v>0</v>
      </c>
      <c r="G69">
        <v>53.213999999999999</v>
      </c>
      <c r="H69">
        <v>0</v>
      </c>
      <c r="I69">
        <v>83.296000000000006</v>
      </c>
      <c r="J69">
        <v>4.3840000000000003</v>
      </c>
      <c r="K69">
        <v>215.533728</v>
      </c>
      <c r="L69">
        <v>653.15250000000003</v>
      </c>
      <c r="M69">
        <v>91</v>
      </c>
      <c r="N69">
        <v>118.125</v>
      </c>
      <c r="O69">
        <v>123.66562500000001</v>
      </c>
      <c r="P69">
        <v>122.25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345.375</v>
      </c>
      <c r="V69">
        <v>20.731850000000001</v>
      </c>
      <c r="W69">
        <v>147.515625</v>
      </c>
      <c r="X69">
        <v>0</v>
      </c>
      <c r="Y69">
        <v>0</v>
      </c>
      <c r="Z69">
        <v>19.6614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18.155999999999999</v>
      </c>
      <c r="AH69">
        <v>152.94049999999999</v>
      </c>
      <c r="AI69">
        <v>31.824999999999999</v>
      </c>
      <c r="AJ69">
        <v>0</v>
      </c>
      <c r="AK69">
        <v>50.5062</v>
      </c>
      <c r="AL69">
        <v>83.664000000000001</v>
      </c>
      <c r="AM69">
        <v>15.996</v>
      </c>
      <c r="AN69">
        <v>0.68867999999999996</v>
      </c>
      <c r="AO69">
        <v>29.693999999999999</v>
      </c>
      <c r="AP69">
        <v>11.529</v>
      </c>
      <c r="AQ69">
        <v>0</v>
      </c>
      <c r="AR69">
        <v>31.897383000000001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76.949999999999989</v>
      </c>
      <c r="BA69">
        <f t="shared" si="4"/>
        <v>2846.9548809999997</v>
      </c>
      <c r="BD69">
        <v>24.08</v>
      </c>
      <c r="BE69">
        <v>7.63</v>
      </c>
      <c r="BF69">
        <v>0.96</v>
      </c>
      <c r="BG69">
        <v>4.04</v>
      </c>
      <c r="BH69">
        <v>5.81</v>
      </c>
      <c r="BI69">
        <v>4.78</v>
      </c>
      <c r="BJ69">
        <v>1.56</v>
      </c>
      <c r="BK69">
        <v>3.12</v>
      </c>
      <c r="BL69">
        <v>2.02</v>
      </c>
      <c r="BM69">
        <v>0</v>
      </c>
      <c r="BN69">
        <v>0.53</v>
      </c>
      <c r="BO69">
        <v>15.35</v>
      </c>
      <c r="BP69">
        <v>0</v>
      </c>
      <c r="BQ69">
        <v>4.46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76.949999999999989</v>
      </c>
    </row>
    <row r="70" spans="1:75">
      <c r="A70" t="s">
        <v>112</v>
      </c>
      <c r="B70">
        <v>0</v>
      </c>
      <c r="C70">
        <v>32.024999999999999</v>
      </c>
      <c r="D70">
        <v>9.4499999999999993</v>
      </c>
      <c r="E70">
        <v>0</v>
      </c>
      <c r="F70">
        <v>0</v>
      </c>
      <c r="G70">
        <v>53.213999999999999</v>
      </c>
      <c r="H70">
        <v>0</v>
      </c>
      <c r="I70">
        <v>83.296000000000006</v>
      </c>
      <c r="J70">
        <v>4.3840000000000003</v>
      </c>
      <c r="K70">
        <v>215.533728</v>
      </c>
      <c r="L70">
        <v>653.15250000000003</v>
      </c>
      <c r="M70">
        <v>91</v>
      </c>
      <c r="N70">
        <v>118.125</v>
      </c>
      <c r="O70">
        <v>123.66562500000001</v>
      </c>
      <c r="P70">
        <v>122.25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345.375</v>
      </c>
      <c r="V70">
        <v>20.731850000000001</v>
      </c>
      <c r="W70">
        <v>147.515625</v>
      </c>
      <c r="X70">
        <v>0</v>
      </c>
      <c r="Y70">
        <v>0</v>
      </c>
      <c r="Z70">
        <v>19.6614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18.155999999999999</v>
      </c>
      <c r="AH70">
        <v>152.94049999999999</v>
      </c>
      <c r="AI70">
        <v>31.824999999999999</v>
      </c>
      <c r="AJ70">
        <v>0</v>
      </c>
      <c r="AK70">
        <v>50.5062</v>
      </c>
      <c r="AL70">
        <v>83.664000000000001</v>
      </c>
      <c r="AM70">
        <v>15.996</v>
      </c>
      <c r="AN70">
        <v>0.68867999999999996</v>
      </c>
      <c r="AO70">
        <v>29.693999999999999</v>
      </c>
      <c r="AP70">
        <v>11.529</v>
      </c>
      <c r="AQ70">
        <v>5.67</v>
      </c>
      <c r="AR70">
        <v>31.897383000000001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76.949999999999989</v>
      </c>
      <c r="BA70">
        <f t="shared" si="4"/>
        <v>2852.6248809999997</v>
      </c>
      <c r="BD70">
        <v>24.08</v>
      </c>
      <c r="BE70">
        <v>7.63</v>
      </c>
      <c r="BF70">
        <v>0.96</v>
      </c>
      <c r="BG70">
        <v>4.04</v>
      </c>
      <c r="BH70">
        <v>5.81</v>
      </c>
      <c r="BI70">
        <v>4.78</v>
      </c>
      <c r="BJ70">
        <v>1.56</v>
      </c>
      <c r="BK70">
        <v>3.12</v>
      </c>
      <c r="BL70">
        <v>2.02</v>
      </c>
      <c r="BM70">
        <v>0</v>
      </c>
      <c r="BN70">
        <v>0.53</v>
      </c>
      <c r="BO70">
        <v>15.35</v>
      </c>
      <c r="BP70">
        <v>0</v>
      </c>
      <c r="BQ70">
        <v>4.46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76.949999999999989</v>
      </c>
    </row>
    <row r="71" spans="1:75">
      <c r="A71" t="s">
        <v>113</v>
      </c>
      <c r="B71">
        <v>0</v>
      </c>
      <c r="C71">
        <v>32.024999999999999</v>
      </c>
      <c r="D71">
        <v>9.4499999999999993</v>
      </c>
      <c r="E71">
        <v>0</v>
      </c>
      <c r="F71">
        <v>0</v>
      </c>
      <c r="G71">
        <v>53.213999999999999</v>
      </c>
      <c r="H71">
        <v>0</v>
      </c>
      <c r="I71">
        <v>83.296000000000006</v>
      </c>
      <c r="J71">
        <v>4.3840000000000003</v>
      </c>
      <c r="K71">
        <v>215.533728</v>
      </c>
      <c r="L71">
        <v>653.15250000000003</v>
      </c>
      <c r="M71">
        <v>91</v>
      </c>
      <c r="N71">
        <v>118.125</v>
      </c>
      <c r="O71">
        <v>123.66562500000001</v>
      </c>
      <c r="P71">
        <v>122.25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345.375</v>
      </c>
      <c r="V71">
        <v>20.731850000000001</v>
      </c>
      <c r="W71">
        <v>147.515625</v>
      </c>
      <c r="X71">
        <v>0</v>
      </c>
      <c r="Y71">
        <v>0</v>
      </c>
      <c r="Z71">
        <v>19.6614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17.748000000000001</v>
      </c>
      <c r="AG71">
        <v>18.155999999999999</v>
      </c>
      <c r="AH71">
        <v>152.94049999999999</v>
      </c>
      <c r="AI71">
        <v>36.917000000000002</v>
      </c>
      <c r="AJ71">
        <v>0</v>
      </c>
      <c r="AK71">
        <v>50.5062</v>
      </c>
      <c r="AL71">
        <v>79.364599999999996</v>
      </c>
      <c r="AM71">
        <v>15.996</v>
      </c>
      <c r="AN71">
        <v>0.68867999999999996</v>
      </c>
      <c r="AO71">
        <v>29.693999999999999</v>
      </c>
      <c r="AP71">
        <v>11.529</v>
      </c>
      <c r="AQ71">
        <v>11.97</v>
      </c>
      <c r="AR71">
        <v>31.897383000000001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76.91</v>
      </c>
      <c r="BA71">
        <f t="shared" si="4"/>
        <v>2868.5514809999995</v>
      </c>
      <c r="BD71">
        <v>24.08</v>
      </c>
      <c r="BE71">
        <v>7.63</v>
      </c>
      <c r="BF71">
        <v>0.92</v>
      </c>
      <c r="BG71">
        <v>4.04</v>
      </c>
      <c r="BH71">
        <v>5.81</v>
      </c>
      <c r="BI71">
        <v>4.78</v>
      </c>
      <c r="BJ71">
        <v>1.56</v>
      </c>
      <c r="BK71">
        <v>3.12</v>
      </c>
      <c r="BL71">
        <v>2.02</v>
      </c>
      <c r="BM71">
        <v>0</v>
      </c>
      <c r="BN71">
        <v>0.53</v>
      </c>
      <c r="BO71">
        <v>15.35</v>
      </c>
      <c r="BP71">
        <v>0</v>
      </c>
      <c r="BQ71">
        <v>4.46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76.91</v>
      </c>
    </row>
    <row r="72" spans="1:75">
      <c r="A72" t="s">
        <v>114</v>
      </c>
      <c r="B72">
        <v>0</v>
      </c>
      <c r="C72">
        <v>32.024999999999999</v>
      </c>
      <c r="D72">
        <v>9.4499999999999993</v>
      </c>
      <c r="E72">
        <v>0</v>
      </c>
      <c r="F72">
        <v>0</v>
      </c>
      <c r="G72">
        <v>53.213999999999999</v>
      </c>
      <c r="H72">
        <v>0</v>
      </c>
      <c r="I72">
        <v>83.296000000000006</v>
      </c>
      <c r="J72">
        <v>4.3840000000000003</v>
      </c>
      <c r="K72">
        <v>215.533728</v>
      </c>
      <c r="L72">
        <v>653.15250000000003</v>
      </c>
      <c r="M72">
        <v>91</v>
      </c>
      <c r="N72">
        <v>118.125</v>
      </c>
      <c r="O72">
        <v>123.66562500000001</v>
      </c>
      <c r="P72">
        <v>122.25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345.375</v>
      </c>
      <c r="V72">
        <v>20.731850000000001</v>
      </c>
      <c r="W72">
        <v>147.515625</v>
      </c>
      <c r="X72">
        <v>0</v>
      </c>
      <c r="Y72">
        <v>0</v>
      </c>
      <c r="Z72">
        <v>19.6614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17.748000000000001</v>
      </c>
      <c r="AG72">
        <v>18.155999999999999</v>
      </c>
      <c r="AH72">
        <v>152.94049999999999</v>
      </c>
      <c r="AI72">
        <v>36.917000000000002</v>
      </c>
      <c r="AJ72">
        <v>0</v>
      </c>
      <c r="AK72">
        <v>50.5062</v>
      </c>
      <c r="AL72">
        <v>79.364599999999996</v>
      </c>
      <c r="AM72">
        <v>15.996</v>
      </c>
      <c r="AN72">
        <v>0.68867999999999996</v>
      </c>
      <c r="AO72">
        <v>29.693999999999999</v>
      </c>
      <c r="AP72">
        <v>11.529</v>
      </c>
      <c r="AQ72">
        <v>13.292999999999999</v>
      </c>
      <c r="AR72">
        <v>31.897383000000001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76.949999999999989</v>
      </c>
      <c r="BA72">
        <f t="shared" si="4"/>
        <v>2869.9144809999998</v>
      </c>
      <c r="BD72">
        <v>24.08</v>
      </c>
      <c r="BE72">
        <v>7.63</v>
      </c>
      <c r="BF72">
        <v>0.96</v>
      </c>
      <c r="BG72">
        <v>4.04</v>
      </c>
      <c r="BH72">
        <v>5.81</v>
      </c>
      <c r="BI72">
        <v>4.78</v>
      </c>
      <c r="BJ72">
        <v>1.56</v>
      </c>
      <c r="BK72">
        <v>3.12</v>
      </c>
      <c r="BL72">
        <v>2.02</v>
      </c>
      <c r="BM72">
        <v>0</v>
      </c>
      <c r="BN72">
        <v>0.53</v>
      </c>
      <c r="BO72">
        <v>15.35</v>
      </c>
      <c r="BP72">
        <v>0</v>
      </c>
      <c r="BQ72">
        <v>4.46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76.949999999999989</v>
      </c>
    </row>
    <row r="73" spans="1:75">
      <c r="A73" t="s">
        <v>115</v>
      </c>
      <c r="B73">
        <v>0</v>
      </c>
      <c r="C73">
        <v>32.024999999999999</v>
      </c>
      <c r="D73">
        <v>9.4499999999999993</v>
      </c>
      <c r="E73">
        <v>0</v>
      </c>
      <c r="F73">
        <v>0</v>
      </c>
      <c r="G73">
        <v>53.213999999999999</v>
      </c>
      <c r="H73">
        <v>0</v>
      </c>
      <c r="I73">
        <v>78.912000000000006</v>
      </c>
      <c r="J73">
        <v>4.3840000000000003</v>
      </c>
      <c r="K73">
        <v>215.533728</v>
      </c>
      <c r="L73">
        <v>653.15250000000003</v>
      </c>
      <c r="M73">
        <v>91</v>
      </c>
      <c r="N73">
        <v>118.125</v>
      </c>
      <c r="O73">
        <v>123.66562500000001</v>
      </c>
      <c r="P73">
        <v>122.25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345.375</v>
      </c>
      <c r="V73">
        <v>20.731850000000001</v>
      </c>
      <c r="W73">
        <v>147.515625</v>
      </c>
      <c r="X73">
        <v>0</v>
      </c>
      <c r="Y73">
        <v>0</v>
      </c>
      <c r="Z73">
        <v>19.6614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17.748000000000001</v>
      </c>
      <c r="AG73">
        <v>18.155999999999999</v>
      </c>
      <c r="AH73">
        <v>152.94049999999999</v>
      </c>
      <c r="AI73">
        <v>36.917000000000002</v>
      </c>
      <c r="AJ73">
        <v>0</v>
      </c>
      <c r="AK73">
        <v>50.5062</v>
      </c>
      <c r="AL73">
        <v>79.364599999999996</v>
      </c>
      <c r="AM73">
        <v>15.996</v>
      </c>
      <c r="AN73">
        <v>0.68867999999999996</v>
      </c>
      <c r="AO73">
        <v>29.693999999999999</v>
      </c>
      <c r="AP73">
        <v>11.529</v>
      </c>
      <c r="AQ73">
        <v>23.94</v>
      </c>
      <c r="AR73">
        <v>31.897383000000001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4.3840000000000003</v>
      </c>
      <c r="AY73">
        <v>0</v>
      </c>
      <c r="AZ73">
        <f t="shared" si="3"/>
        <v>76.859999999999985</v>
      </c>
      <c r="BA73">
        <f t="shared" si="4"/>
        <v>2880.471481</v>
      </c>
      <c r="BD73">
        <v>24.08</v>
      </c>
      <c r="BE73">
        <v>7.63</v>
      </c>
      <c r="BF73">
        <v>0.96</v>
      </c>
      <c r="BG73">
        <v>4.04</v>
      </c>
      <c r="BH73">
        <v>5.81</v>
      </c>
      <c r="BI73">
        <v>4.78</v>
      </c>
      <c r="BJ73">
        <v>1.56</v>
      </c>
      <c r="BK73">
        <v>3.12</v>
      </c>
      <c r="BL73">
        <v>1.93</v>
      </c>
      <c r="BM73">
        <v>0</v>
      </c>
      <c r="BN73">
        <v>0.53</v>
      </c>
      <c r="BO73">
        <v>15.35</v>
      </c>
      <c r="BP73">
        <v>0</v>
      </c>
      <c r="BQ73">
        <v>4.46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76.859999999999985</v>
      </c>
    </row>
    <row r="74" spans="1:75">
      <c r="A74" t="s">
        <v>116</v>
      </c>
      <c r="B74">
        <v>0</v>
      </c>
      <c r="C74">
        <v>32.024999999999999</v>
      </c>
      <c r="D74">
        <v>9.4499999999999993</v>
      </c>
      <c r="E74">
        <v>0</v>
      </c>
      <c r="F74">
        <v>0</v>
      </c>
      <c r="G74">
        <v>53.213999999999999</v>
      </c>
      <c r="H74">
        <v>0</v>
      </c>
      <c r="I74">
        <v>78.912000000000006</v>
      </c>
      <c r="J74">
        <v>4.3840000000000003</v>
      </c>
      <c r="K74">
        <v>215.533728</v>
      </c>
      <c r="L74">
        <v>653.15250000000003</v>
      </c>
      <c r="M74">
        <v>91</v>
      </c>
      <c r="N74">
        <v>118.125</v>
      </c>
      <c r="O74">
        <v>123.66562500000001</v>
      </c>
      <c r="P74">
        <v>122.25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345.375</v>
      </c>
      <c r="V74">
        <v>20.731850000000001</v>
      </c>
      <c r="W74">
        <v>147.515625</v>
      </c>
      <c r="X74">
        <v>0</v>
      </c>
      <c r="Y74">
        <v>0</v>
      </c>
      <c r="Z74">
        <v>13.1076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17.748000000000001</v>
      </c>
      <c r="AG74">
        <v>18.155999999999999</v>
      </c>
      <c r="AH74">
        <v>152.94049999999999</v>
      </c>
      <c r="AI74">
        <v>36.917000000000002</v>
      </c>
      <c r="AJ74">
        <v>0</v>
      </c>
      <c r="AK74">
        <v>50.5062</v>
      </c>
      <c r="AL74">
        <v>79.364599999999996</v>
      </c>
      <c r="AM74">
        <v>15.996</v>
      </c>
      <c r="AN74">
        <v>0.68867999999999996</v>
      </c>
      <c r="AO74">
        <v>29.693999999999999</v>
      </c>
      <c r="AP74">
        <v>11.529</v>
      </c>
      <c r="AQ74">
        <v>26.585999999999999</v>
      </c>
      <c r="AR74">
        <v>31.897383000000001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4.3840000000000003</v>
      </c>
      <c r="AY74">
        <v>0</v>
      </c>
      <c r="AZ74">
        <f t="shared" si="3"/>
        <v>76.859999999999985</v>
      </c>
      <c r="BA74">
        <f t="shared" si="4"/>
        <v>2876.5636809999996</v>
      </c>
      <c r="BD74">
        <v>24.08</v>
      </c>
      <c r="BE74">
        <v>7.63</v>
      </c>
      <c r="BF74">
        <v>0.96</v>
      </c>
      <c r="BG74">
        <v>4.04</v>
      </c>
      <c r="BH74">
        <v>5.81</v>
      </c>
      <c r="BI74">
        <v>4.78</v>
      </c>
      <c r="BJ74">
        <v>1.56</v>
      </c>
      <c r="BK74">
        <v>3.12</v>
      </c>
      <c r="BL74">
        <v>1.93</v>
      </c>
      <c r="BM74">
        <v>0</v>
      </c>
      <c r="BN74">
        <v>0.53</v>
      </c>
      <c r="BO74">
        <v>15.35</v>
      </c>
      <c r="BP74">
        <v>0</v>
      </c>
      <c r="BQ74">
        <v>4.46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76.859999999999985</v>
      </c>
    </row>
    <row r="75" spans="1:75">
      <c r="A75" t="s">
        <v>117</v>
      </c>
      <c r="B75">
        <v>0</v>
      </c>
      <c r="C75">
        <v>32.024999999999999</v>
      </c>
      <c r="D75">
        <v>9.4499999999999993</v>
      </c>
      <c r="E75">
        <v>0</v>
      </c>
      <c r="F75">
        <v>0</v>
      </c>
      <c r="G75">
        <v>53.213999999999999</v>
      </c>
      <c r="H75">
        <v>0</v>
      </c>
      <c r="I75">
        <v>78.912000000000006</v>
      </c>
      <c r="J75">
        <v>4.3840000000000003</v>
      </c>
      <c r="K75">
        <v>215.533728</v>
      </c>
      <c r="L75">
        <v>653.15250000000003</v>
      </c>
      <c r="M75">
        <v>91</v>
      </c>
      <c r="N75">
        <v>118.125</v>
      </c>
      <c r="O75">
        <v>123.66562500000001</v>
      </c>
      <c r="P75">
        <v>122.25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345.375</v>
      </c>
      <c r="V75">
        <v>20.731850000000001</v>
      </c>
      <c r="W75">
        <v>147.515625</v>
      </c>
      <c r="X75">
        <v>0</v>
      </c>
      <c r="Y75">
        <v>0</v>
      </c>
      <c r="Z75">
        <v>13.1076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17.748000000000001</v>
      </c>
      <c r="AG75">
        <v>18.155999999999999</v>
      </c>
      <c r="AH75">
        <v>152.94049999999999</v>
      </c>
      <c r="AI75">
        <v>36.917000000000002</v>
      </c>
      <c r="AJ75">
        <v>0</v>
      </c>
      <c r="AK75">
        <v>50.5062</v>
      </c>
      <c r="AL75">
        <v>79.364599999999996</v>
      </c>
      <c r="AM75">
        <v>15.996</v>
      </c>
      <c r="AN75">
        <v>0.68867999999999996</v>
      </c>
      <c r="AO75">
        <v>29.4</v>
      </c>
      <c r="AP75">
        <v>11.529</v>
      </c>
      <c r="AQ75">
        <v>35.909999999999997</v>
      </c>
      <c r="AR75">
        <v>31.897383000000001</v>
      </c>
      <c r="AS75">
        <v>0</v>
      </c>
      <c r="AT75">
        <v>7.4984000000000002</v>
      </c>
      <c r="AU75">
        <v>0</v>
      </c>
      <c r="AV75">
        <v>0</v>
      </c>
      <c r="AW75">
        <v>0</v>
      </c>
      <c r="AX75">
        <v>4.3840000000000003</v>
      </c>
      <c r="AY75">
        <v>0</v>
      </c>
      <c r="AZ75">
        <f t="shared" si="3"/>
        <v>76.999999999999986</v>
      </c>
      <c r="BA75">
        <f t="shared" si="4"/>
        <v>2885.7336809999997</v>
      </c>
      <c r="BD75">
        <v>25.2</v>
      </c>
      <c r="BE75">
        <v>7.44</v>
      </c>
      <c r="BF75">
        <v>0.98</v>
      </c>
      <c r="BG75">
        <v>3.92</v>
      </c>
      <c r="BH75">
        <v>5.82</v>
      </c>
      <c r="BI75">
        <v>4.6900000000000004</v>
      </c>
      <c r="BJ75">
        <v>1.6</v>
      </c>
      <c r="BK75">
        <v>3.13</v>
      </c>
      <c r="BL75">
        <v>1.7</v>
      </c>
      <c r="BM75">
        <v>0</v>
      </c>
      <c r="BN75">
        <v>0.51</v>
      </c>
      <c r="BO75">
        <v>14.98</v>
      </c>
      <c r="BP75">
        <v>0</v>
      </c>
      <c r="BQ75">
        <v>4.33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76.999999999999986</v>
      </c>
    </row>
    <row r="76" spans="1:75">
      <c r="A76" t="s">
        <v>118</v>
      </c>
      <c r="B76">
        <v>0</v>
      </c>
      <c r="C76">
        <v>32.024999999999999</v>
      </c>
      <c r="D76">
        <v>9.4499999999999993</v>
      </c>
      <c r="E76">
        <v>0</v>
      </c>
      <c r="F76">
        <v>0</v>
      </c>
      <c r="G76">
        <v>53.213999999999999</v>
      </c>
      <c r="H76">
        <v>0</v>
      </c>
      <c r="I76">
        <v>76.72</v>
      </c>
      <c r="J76">
        <v>4.3840000000000003</v>
      </c>
      <c r="K76">
        <v>215.533728</v>
      </c>
      <c r="L76">
        <v>653.15250000000003</v>
      </c>
      <c r="M76">
        <v>91</v>
      </c>
      <c r="N76">
        <v>118.125</v>
      </c>
      <c r="O76">
        <v>123.66562500000001</v>
      </c>
      <c r="P76">
        <v>122.25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345.375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17.748000000000001</v>
      </c>
      <c r="AG76">
        <v>18.155999999999999</v>
      </c>
      <c r="AH76">
        <v>152.94049999999999</v>
      </c>
      <c r="AI76">
        <v>36.917000000000002</v>
      </c>
      <c r="AJ76">
        <v>0</v>
      </c>
      <c r="AK76">
        <v>50.5062</v>
      </c>
      <c r="AL76">
        <v>79.364599999999996</v>
      </c>
      <c r="AM76">
        <v>15.996</v>
      </c>
      <c r="AN76">
        <v>0.68867999999999996</v>
      </c>
      <c r="AO76">
        <v>29.4</v>
      </c>
      <c r="AP76">
        <v>11.529</v>
      </c>
      <c r="AQ76">
        <v>39.878999999999998</v>
      </c>
      <c r="AR76">
        <v>31.897383000000001</v>
      </c>
      <c r="AS76">
        <v>0</v>
      </c>
      <c r="AT76">
        <v>7.4984000000000002</v>
      </c>
      <c r="AU76">
        <v>0</v>
      </c>
      <c r="AV76">
        <v>0</v>
      </c>
      <c r="AW76">
        <v>0</v>
      </c>
      <c r="AX76">
        <v>4.3840000000000003</v>
      </c>
      <c r="AY76">
        <v>0</v>
      </c>
      <c r="AZ76">
        <f t="shared" si="3"/>
        <v>76.999999999999986</v>
      </c>
      <c r="BA76">
        <f t="shared" si="4"/>
        <v>2887.5106809999997</v>
      </c>
      <c r="BD76">
        <v>25.2</v>
      </c>
      <c r="BE76">
        <v>7.44</v>
      </c>
      <c r="BF76">
        <v>0.98</v>
      </c>
      <c r="BG76">
        <v>3.92</v>
      </c>
      <c r="BH76">
        <v>5.82</v>
      </c>
      <c r="BI76">
        <v>4.6900000000000004</v>
      </c>
      <c r="BJ76">
        <v>1.6</v>
      </c>
      <c r="BK76">
        <v>3.13</v>
      </c>
      <c r="BL76">
        <v>1.7</v>
      </c>
      <c r="BM76">
        <v>0</v>
      </c>
      <c r="BN76">
        <v>0.51</v>
      </c>
      <c r="BO76">
        <v>14.98</v>
      </c>
      <c r="BP76">
        <v>0</v>
      </c>
      <c r="BQ76">
        <v>4.33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76.999999999999986</v>
      </c>
    </row>
    <row r="77" spans="1:75">
      <c r="A77" t="s">
        <v>119</v>
      </c>
      <c r="B77">
        <v>0</v>
      </c>
      <c r="C77">
        <v>32.024999999999999</v>
      </c>
      <c r="D77">
        <v>9.4499999999999993</v>
      </c>
      <c r="E77">
        <v>0</v>
      </c>
      <c r="F77">
        <v>0</v>
      </c>
      <c r="G77">
        <v>53.213999999999999</v>
      </c>
      <c r="H77">
        <v>0</v>
      </c>
      <c r="I77">
        <v>76.72</v>
      </c>
      <c r="J77">
        <v>4.3840000000000003</v>
      </c>
      <c r="K77">
        <v>215.533728</v>
      </c>
      <c r="L77">
        <v>653.15250000000003</v>
      </c>
      <c r="M77">
        <v>91</v>
      </c>
      <c r="N77">
        <v>118.125</v>
      </c>
      <c r="O77">
        <v>123.66562500000001</v>
      </c>
      <c r="P77">
        <v>122.25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345.375</v>
      </c>
      <c r="V77">
        <v>20.731850000000001</v>
      </c>
      <c r="W77">
        <v>147.515625</v>
      </c>
      <c r="X77">
        <v>0</v>
      </c>
      <c r="Y77">
        <v>0</v>
      </c>
      <c r="Z77">
        <v>13.1076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18.155999999999999</v>
      </c>
      <c r="AH77">
        <v>152.94049999999999</v>
      </c>
      <c r="AI77">
        <v>36.917000000000002</v>
      </c>
      <c r="AJ77">
        <v>0</v>
      </c>
      <c r="AK77">
        <v>50.5062</v>
      </c>
      <c r="AL77">
        <v>79.364599999999996</v>
      </c>
      <c r="AM77">
        <v>15.996</v>
      </c>
      <c r="AN77">
        <v>0.68867999999999996</v>
      </c>
      <c r="AO77">
        <v>29.4</v>
      </c>
      <c r="AP77">
        <v>11.529</v>
      </c>
      <c r="AQ77">
        <v>47.88</v>
      </c>
      <c r="AR77">
        <v>31.897383000000001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4.3840000000000003</v>
      </c>
      <c r="AY77">
        <v>0</v>
      </c>
      <c r="AZ77">
        <f t="shared" si="3"/>
        <v>76.929999999999993</v>
      </c>
      <c r="BA77">
        <f t="shared" si="4"/>
        <v>2895.4416809999998</v>
      </c>
      <c r="BD77">
        <v>25.2</v>
      </c>
      <c r="BE77">
        <v>7.44</v>
      </c>
      <c r="BF77">
        <v>0.98</v>
      </c>
      <c r="BG77">
        <v>3.92</v>
      </c>
      <c r="BH77">
        <v>5.82</v>
      </c>
      <c r="BI77">
        <v>4.6900000000000004</v>
      </c>
      <c r="BJ77">
        <v>1.6</v>
      </c>
      <c r="BK77">
        <v>3.13</v>
      </c>
      <c r="BL77">
        <v>1.63</v>
      </c>
      <c r="BM77">
        <v>0</v>
      </c>
      <c r="BN77">
        <v>0.51</v>
      </c>
      <c r="BO77">
        <v>14.98</v>
      </c>
      <c r="BP77">
        <v>0</v>
      </c>
      <c r="BQ77">
        <v>4.33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76.929999999999993</v>
      </c>
    </row>
    <row r="78" spans="1:75">
      <c r="A78" t="s">
        <v>120</v>
      </c>
      <c r="B78">
        <v>0</v>
      </c>
      <c r="C78">
        <v>32.024999999999999</v>
      </c>
      <c r="D78">
        <v>9.4499999999999993</v>
      </c>
      <c r="E78">
        <v>0</v>
      </c>
      <c r="F78">
        <v>0</v>
      </c>
      <c r="G78">
        <v>53.213999999999999</v>
      </c>
      <c r="H78">
        <v>0</v>
      </c>
      <c r="I78">
        <v>76.72</v>
      </c>
      <c r="J78">
        <v>4.3840000000000003</v>
      </c>
      <c r="K78">
        <v>215.533728</v>
      </c>
      <c r="L78">
        <v>653.15250000000003</v>
      </c>
      <c r="M78">
        <v>91</v>
      </c>
      <c r="N78">
        <v>118.125</v>
      </c>
      <c r="O78">
        <v>123.66562500000001</v>
      </c>
      <c r="P78">
        <v>122.25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345.375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26.622</v>
      </c>
      <c r="AG78">
        <v>18.155999999999999</v>
      </c>
      <c r="AH78">
        <v>152.94049999999999</v>
      </c>
      <c r="AI78">
        <v>36.917000000000002</v>
      </c>
      <c r="AJ78">
        <v>0</v>
      </c>
      <c r="AK78">
        <v>50.5062</v>
      </c>
      <c r="AL78">
        <v>79.364599999999996</v>
      </c>
      <c r="AM78">
        <v>15.996</v>
      </c>
      <c r="AN78">
        <v>0.68867999999999996</v>
      </c>
      <c r="AO78">
        <v>29.4</v>
      </c>
      <c r="AP78">
        <v>9.7355999999999998</v>
      </c>
      <c r="AQ78">
        <v>53.171999999999997</v>
      </c>
      <c r="AR78">
        <v>31.897383000000001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4.3840000000000003</v>
      </c>
      <c r="AY78">
        <v>0</v>
      </c>
      <c r="AZ78">
        <f t="shared" si="3"/>
        <v>76.929999999999993</v>
      </c>
      <c r="BA78">
        <f t="shared" si="4"/>
        <v>2907.8142809999995</v>
      </c>
      <c r="BD78">
        <v>25.2</v>
      </c>
      <c r="BE78">
        <v>7.44</v>
      </c>
      <c r="BF78">
        <v>0.98</v>
      </c>
      <c r="BG78">
        <v>3.92</v>
      </c>
      <c r="BH78">
        <v>5.82</v>
      </c>
      <c r="BI78">
        <v>4.6900000000000004</v>
      </c>
      <c r="BJ78">
        <v>1.6</v>
      </c>
      <c r="BK78">
        <v>3.13</v>
      </c>
      <c r="BL78">
        <v>1.63</v>
      </c>
      <c r="BM78">
        <v>0</v>
      </c>
      <c r="BN78">
        <v>0.51</v>
      </c>
      <c r="BO78">
        <v>14.98</v>
      </c>
      <c r="BP78">
        <v>0</v>
      </c>
      <c r="BQ78">
        <v>4.33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76.929999999999993</v>
      </c>
    </row>
    <row r="79" spans="1:75">
      <c r="A79" t="s">
        <v>121</v>
      </c>
      <c r="B79">
        <v>0</v>
      </c>
      <c r="C79">
        <v>32.024999999999999</v>
      </c>
      <c r="D79">
        <v>9.4499999999999993</v>
      </c>
      <c r="E79">
        <v>0</v>
      </c>
      <c r="F79">
        <v>0</v>
      </c>
      <c r="G79">
        <v>53.213999999999999</v>
      </c>
      <c r="H79">
        <v>0</v>
      </c>
      <c r="I79">
        <v>76.72</v>
      </c>
      <c r="J79">
        <v>4.3840000000000003</v>
      </c>
      <c r="K79">
        <v>215.533728</v>
      </c>
      <c r="L79">
        <v>653.15250000000003</v>
      </c>
      <c r="M79">
        <v>91</v>
      </c>
      <c r="N79">
        <v>118.125</v>
      </c>
      <c r="O79">
        <v>123.66562500000001</v>
      </c>
      <c r="P79">
        <v>122.25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345.375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18.155999999999999</v>
      </c>
      <c r="AH79">
        <v>154.69245000000001</v>
      </c>
      <c r="AI79">
        <v>44.555</v>
      </c>
      <c r="AJ79">
        <v>0</v>
      </c>
      <c r="AK79">
        <v>50.5062</v>
      </c>
      <c r="AL79">
        <v>79.364599999999996</v>
      </c>
      <c r="AM79">
        <v>16.7958</v>
      </c>
      <c r="AN79">
        <v>0.68867999999999996</v>
      </c>
      <c r="AO79">
        <v>29.4</v>
      </c>
      <c r="AP79">
        <v>9.7355999999999998</v>
      </c>
      <c r="AQ79">
        <v>53.171999999999997</v>
      </c>
      <c r="AR79">
        <v>31.897383000000001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4.3840000000000003</v>
      </c>
      <c r="AY79">
        <v>0</v>
      </c>
      <c r="AZ79">
        <f t="shared" si="3"/>
        <v>76.999999999999986</v>
      </c>
      <c r="BA79">
        <f t="shared" si="4"/>
        <v>2935.7239469999995</v>
      </c>
      <c r="BD79">
        <v>25.2</v>
      </c>
      <c r="BE79">
        <v>7.44</v>
      </c>
      <c r="BF79">
        <v>0.98</v>
      </c>
      <c r="BG79">
        <v>3.92</v>
      </c>
      <c r="BH79">
        <v>5.82</v>
      </c>
      <c r="BI79">
        <v>4.6900000000000004</v>
      </c>
      <c r="BJ79">
        <v>1.6</v>
      </c>
      <c r="BK79">
        <v>3.2</v>
      </c>
      <c r="BL79">
        <v>1.63</v>
      </c>
      <c r="BM79">
        <v>0</v>
      </c>
      <c r="BN79">
        <v>0.51</v>
      </c>
      <c r="BO79">
        <v>14.98</v>
      </c>
      <c r="BP79">
        <v>0</v>
      </c>
      <c r="BQ79">
        <v>4.33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76.999999999999986</v>
      </c>
    </row>
    <row r="80" spans="1:75">
      <c r="A80" t="s">
        <v>122</v>
      </c>
      <c r="B80">
        <v>0</v>
      </c>
      <c r="C80">
        <v>32.024999999999999</v>
      </c>
      <c r="D80">
        <v>9.4499999999999993</v>
      </c>
      <c r="E80">
        <v>0</v>
      </c>
      <c r="F80">
        <v>0</v>
      </c>
      <c r="G80">
        <v>53.213999999999999</v>
      </c>
      <c r="H80">
        <v>0</v>
      </c>
      <c r="I80">
        <v>76.72</v>
      </c>
      <c r="J80">
        <v>4.3840000000000003</v>
      </c>
      <c r="K80">
        <v>215.533728</v>
      </c>
      <c r="L80">
        <v>653.15250000000003</v>
      </c>
      <c r="M80">
        <v>91</v>
      </c>
      <c r="N80">
        <v>118.125</v>
      </c>
      <c r="O80">
        <v>123.66562500000001</v>
      </c>
      <c r="P80">
        <v>122.25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345.375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18.155999999999999</v>
      </c>
      <c r="AH80">
        <v>154.69245000000001</v>
      </c>
      <c r="AI80">
        <v>49.646999999999998</v>
      </c>
      <c r="AJ80">
        <v>0</v>
      </c>
      <c r="AK80">
        <v>50.5062</v>
      </c>
      <c r="AL80">
        <v>79.364599999999996</v>
      </c>
      <c r="AM80">
        <v>16.7958</v>
      </c>
      <c r="AN80">
        <v>0.68867999999999996</v>
      </c>
      <c r="AO80">
        <v>29.4</v>
      </c>
      <c r="AP80">
        <v>9.7355999999999998</v>
      </c>
      <c r="AQ80">
        <v>53.171999999999997</v>
      </c>
      <c r="AR80">
        <v>31.897383000000001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4.3840000000000003</v>
      </c>
      <c r="AY80">
        <v>0</v>
      </c>
      <c r="AZ80">
        <f t="shared" si="3"/>
        <v>76.999999999999986</v>
      </c>
      <c r="BA80">
        <f t="shared" si="4"/>
        <v>2940.8159469999996</v>
      </c>
      <c r="BD80">
        <v>25.2</v>
      </c>
      <c r="BE80">
        <v>7.44</v>
      </c>
      <c r="BF80">
        <v>0.98</v>
      </c>
      <c r="BG80">
        <v>3.92</v>
      </c>
      <c r="BH80">
        <v>5.82</v>
      </c>
      <c r="BI80">
        <v>4.6900000000000004</v>
      </c>
      <c r="BJ80">
        <v>1.6</v>
      </c>
      <c r="BK80">
        <v>3.2</v>
      </c>
      <c r="BL80">
        <v>1.63</v>
      </c>
      <c r="BM80">
        <v>0</v>
      </c>
      <c r="BN80">
        <v>0.51</v>
      </c>
      <c r="BO80">
        <v>14.98</v>
      </c>
      <c r="BP80">
        <v>0</v>
      </c>
      <c r="BQ80">
        <v>4.33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76.999999999999986</v>
      </c>
    </row>
    <row r="81" spans="1:75">
      <c r="A81" t="s">
        <v>123</v>
      </c>
      <c r="B81">
        <v>0</v>
      </c>
      <c r="C81">
        <v>34.125</v>
      </c>
      <c r="D81">
        <v>7.35</v>
      </c>
      <c r="E81">
        <v>0</v>
      </c>
      <c r="F81">
        <v>0</v>
      </c>
      <c r="G81">
        <v>53.213999999999999</v>
      </c>
      <c r="H81">
        <v>0</v>
      </c>
      <c r="I81">
        <v>76.72</v>
      </c>
      <c r="J81">
        <v>4.3840000000000003</v>
      </c>
      <c r="K81">
        <v>215.533728</v>
      </c>
      <c r="L81">
        <v>653.15250000000003</v>
      </c>
      <c r="M81">
        <v>91</v>
      </c>
      <c r="N81">
        <v>118.125</v>
      </c>
      <c r="O81">
        <v>123.66562500000001</v>
      </c>
      <c r="P81">
        <v>122.25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345.375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18.155999999999999</v>
      </c>
      <c r="AH81">
        <v>154.69245000000001</v>
      </c>
      <c r="AI81">
        <v>49.646999999999998</v>
      </c>
      <c r="AJ81">
        <v>0</v>
      </c>
      <c r="AK81">
        <v>50.5062</v>
      </c>
      <c r="AL81">
        <v>79.364599999999996</v>
      </c>
      <c r="AM81">
        <v>16.7958</v>
      </c>
      <c r="AN81">
        <v>0.68867999999999996</v>
      </c>
      <c r="AO81">
        <v>29.4</v>
      </c>
      <c r="AP81">
        <v>9.7355999999999998</v>
      </c>
      <c r="AQ81">
        <v>53.171999999999997</v>
      </c>
      <c r="AR81">
        <v>31.897383000000001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4.3840000000000003</v>
      </c>
      <c r="AY81">
        <v>0</v>
      </c>
      <c r="AZ81">
        <f t="shared" si="3"/>
        <v>76.999999999999986</v>
      </c>
      <c r="BA81">
        <f t="shared" si="4"/>
        <v>2940.8159469999996</v>
      </c>
      <c r="BD81">
        <v>25.2</v>
      </c>
      <c r="BE81">
        <v>7.44</v>
      </c>
      <c r="BF81">
        <v>0.98</v>
      </c>
      <c r="BG81">
        <v>3.92</v>
      </c>
      <c r="BH81">
        <v>5.82</v>
      </c>
      <c r="BI81">
        <v>4.6900000000000004</v>
      </c>
      <c r="BJ81">
        <v>1.6</v>
      </c>
      <c r="BK81">
        <v>3.2</v>
      </c>
      <c r="BL81">
        <v>1.63</v>
      </c>
      <c r="BM81">
        <v>0</v>
      </c>
      <c r="BN81">
        <v>0.51</v>
      </c>
      <c r="BO81">
        <v>14.98</v>
      </c>
      <c r="BP81">
        <v>0</v>
      </c>
      <c r="BQ81">
        <v>4.33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76.999999999999986</v>
      </c>
    </row>
    <row r="82" spans="1:75">
      <c r="A82" t="s">
        <v>124</v>
      </c>
      <c r="B82">
        <v>0</v>
      </c>
      <c r="C82">
        <v>34.125</v>
      </c>
      <c r="D82">
        <v>7.35</v>
      </c>
      <c r="E82">
        <v>0</v>
      </c>
      <c r="F82">
        <v>0</v>
      </c>
      <c r="G82">
        <v>53.213999999999999</v>
      </c>
      <c r="H82">
        <v>0</v>
      </c>
      <c r="I82">
        <v>76.72</v>
      </c>
      <c r="J82">
        <v>4.3840000000000003</v>
      </c>
      <c r="K82">
        <v>215.533728</v>
      </c>
      <c r="L82">
        <v>653.15250000000003</v>
      </c>
      <c r="M82">
        <v>91</v>
      </c>
      <c r="N82">
        <v>118.125</v>
      </c>
      <c r="O82">
        <v>123.66562500000001</v>
      </c>
      <c r="P82">
        <v>122.25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345.375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18.155999999999999</v>
      </c>
      <c r="AH82">
        <v>154.69245000000001</v>
      </c>
      <c r="AI82">
        <v>49.646999999999998</v>
      </c>
      <c r="AJ82">
        <v>0</v>
      </c>
      <c r="AK82">
        <v>50.5062</v>
      </c>
      <c r="AL82">
        <v>79.364599999999996</v>
      </c>
      <c r="AM82">
        <v>16.7958</v>
      </c>
      <c r="AN82">
        <v>0.68867999999999996</v>
      </c>
      <c r="AO82">
        <v>29.4</v>
      </c>
      <c r="AP82">
        <v>9.7355999999999998</v>
      </c>
      <c r="AQ82">
        <v>53.171999999999997</v>
      </c>
      <c r="AR82">
        <v>31.897383000000001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4.3840000000000003</v>
      </c>
      <c r="AY82">
        <v>0</v>
      </c>
      <c r="AZ82">
        <f t="shared" si="3"/>
        <v>76.999999999999986</v>
      </c>
      <c r="BA82">
        <f t="shared" si="4"/>
        <v>2940.8159469999996</v>
      </c>
      <c r="BD82">
        <v>25.2</v>
      </c>
      <c r="BE82">
        <v>7.44</v>
      </c>
      <c r="BF82">
        <v>0.98</v>
      </c>
      <c r="BG82">
        <v>3.92</v>
      </c>
      <c r="BH82">
        <v>5.82</v>
      </c>
      <c r="BI82">
        <v>4.6900000000000004</v>
      </c>
      <c r="BJ82">
        <v>1.6</v>
      </c>
      <c r="BK82">
        <v>3.2</v>
      </c>
      <c r="BL82">
        <v>1.63</v>
      </c>
      <c r="BM82">
        <v>0</v>
      </c>
      <c r="BN82">
        <v>0.51</v>
      </c>
      <c r="BO82">
        <v>14.98</v>
      </c>
      <c r="BP82">
        <v>0</v>
      </c>
      <c r="BQ82">
        <v>4.33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76.999999999999986</v>
      </c>
    </row>
    <row r="83" spans="1:75">
      <c r="A83" t="s">
        <v>125</v>
      </c>
      <c r="B83">
        <v>0</v>
      </c>
      <c r="C83">
        <v>34.125</v>
      </c>
      <c r="D83">
        <v>7.35</v>
      </c>
      <c r="E83">
        <v>0</v>
      </c>
      <c r="F83">
        <v>0</v>
      </c>
      <c r="G83">
        <v>53.213999999999999</v>
      </c>
      <c r="H83">
        <v>0</v>
      </c>
      <c r="I83">
        <v>76.72</v>
      </c>
      <c r="J83">
        <v>4.3840000000000003</v>
      </c>
      <c r="K83">
        <v>215.533728</v>
      </c>
      <c r="L83">
        <v>653.15250000000003</v>
      </c>
      <c r="M83">
        <v>91</v>
      </c>
      <c r="N83">
        <v>118.125</v>
      </c>
      <c r="O83">
        <v>123.66562500000001</v>
      </c>
      <c r="P83">
        <v>122.25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345.375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18.155999999999999</v>
      </c>
      <c r="AH83">
        <v>154.69245000000001</v>
      </c>
      <c r="AI83">
        <v>49.646999999999998</v>
      </c>
      <c r="AJ83">
        <v>0</v>
      </c>
      <c r="AK83">
        <v>50.5062</v>
      </c>
      <c r="AL83">
        <v>79.364599999999996</v>
      </c>
      <c r="AM83">
        <v>16.7958</v>
      </c>
      <c r="AN83">
        <v>0.68867999999999996</v>
      </c>
      <c r="AO83">
        <v>29.4</v>
      </c>
      <c r="AP83">
        <v>9.7355999999999998</v>
      </c>
      <c r="AQ83">
        <v>53.171999999999997</v>
      </c>
      <c r="AR83">
        <v>31.897383000000001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4.3840000000000003</v>
      </c>
      <c r="AY83">
        <v>0</v>
      </c>
      <c r="AZ83">
        <f t="shared" si="3"/>
        <v>75.469999999999985</v>
      </c>
      <c r="BA83">
        <f t="shared" si="4"/>
        <v>2939.2859469999994</v>
      </c>
      <c r="BD83">
        <v>25.2</v>
      </c>
      <c r="BE83">
        <v>7.44</v>
      </c>
      <c r="BF83">
        <v>0.98</v>
      </c>
      <c r="BG83">
        <v>3.92</v>
      </c>
      <c r="BH83">
        <v>5.82</v>
      </c>
      <c r="BI83">
        <v>4.6900000000000004</v>
      </c>
      <c r="BJ83">
        <v>1.6</v>
      </c>
      <c r="BK83">
        <v>3.2</v>
      </c>
      <c r="BL83">
        <v>1.63</v>
      </c>
      <c r="BM83">
        <v>0</v>
      </c>
      <c r="BN83">
        <v>0.51</v>
      </c>
      <c r="BO83">
        <v>13.45</v>
      </c>
      <c r="BP83">
        <v>0</v>
      </c>
      <c r="BQ83">
        <v>4.33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75.469999999999985</v>
      </c>
    </row>
    <row r="84" spans="1:75">
      <c r="A84" t="s">
        <v>126</v>
      </c>
      <c r="B84">
        <v>0</v>
      </c>
      <c r="C84">
        <v>34.125</v>
      </c>
      <c r="D84">
        <v>7.35</v>
      </c>
      <c r="E84">
        <v>0</v>
      </c>
      <c r="F84">
        <v>0</v>
      </c>
      <c r="G84">
        <v>53.213999999999999</v>
      </c>
      <c r="H84">
        <v>0</v>
      </c>
      <c r="I84">
        <v>76.72</v>
      </c>
      <c r="J84">
        <v>4.3840000000000003</v>
      </c>
      <c r="K84">
        <v>215.533728</v>
      </c>
      <c r="L84">
        <v>653.15250000000003</v>
      </c>
      <c r="M84">
        <v>91</v>
      </c>
      <c r="N84">
        <v>118.125</v>
      </c>
      <c r="O84">
        <v>123.66562500000001</v>
      </c>
      <c r="P84">
        <v>122.25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345.375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18.155999999999999</v>
      </c>
      <c r="AH84">
        <v>154.69245000000001</v>
      </c>
      <c r="AI84">
        <v>49.646999999999998</v>
      </c>
      <c r="AJ84">
        <v>0</v>
      </c>
      <c r="AK84">
        <v>50.5062</v>
      </c>
      <c r="AL84">
        <v>79.364599999999996</v>
      </c>
      <c r="AM84">
        <v>16.7958</v>
      </c>
      <c r="AN84">
        <v>0.68867999999999996</v>
      </c>
      <c r="AO84">
        <v>29.4</v>
      </c>
      <c r="AP84">
        <v>9.7355999999999998</v>
      </c>
      <c r="AQ84">
        <v>53.171999999999997</v>
      </c>
      <c r="AR84">
        <v>31.897383000000001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4.3840000000000003</v>
      </c>
      <c r="AY84">
        <v>0</v>
      </c>
      <c r="AZ84">
        <f t="shared" si="3"/>
        <v>75.469999999999985</v>
      </c>
      <c r="BA84">
        <f t="shared" si="4"/>
        <v>2939.2859469999994</v>
      </c>
      <c r="BD84">
        <v>25.2</v>
      </c>
      <c r="BE84">
        <v>7.44</v>
      </c>
      <c r="BF84">
        <v>0.98</v>
      </c>
      <c r="BG84">
        <v>3.92</v>
      </c>
      <c r="BH84">
        <v>5.82</v>
      </c>
      <c r="BI84">
        <v>4.6900000000000004</v>
      </c>
      <c r="BJ84">
        <v>1.6</v>
      </c>
      <c r="BK84">
        <v>3.2</v>
      </c>
      <c r="BL84">
        <v>1.63</v>
      </c>
      <c r="BM84">
        <v>0</v>
      </c>
      <c r="BN84">
        <v>0.51</v>
      </c>
      <c r="BO84">
        <v>13.45</v>
      </c>
      <c r="BP84">
        <v>0</v>
      </c>
      <c r="BQ84">
        <v>4.33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75.469999999999985</v>
      </c>
    </row>
    <row r="85" spans="1:75">
      <c r="A85" t="s">
        <v>127</v>
      </c>
      <c r="B85">
        <v>0</v>
      </c>
      <c r="C85">
        <v>34.125</v>
      </c>
      <c r="D85">
        <v>7.35</v>
      </c>
      <c r="E85">
        <v>0</v>
      </c>
      <c r="F85">
        <v>0</v>
      </c>
      <c r="G85">
        <v>53.213999999999999</v>
      </c>
      <c r="H85">
        <v>0</v>
      </c>
      <c r="I85">
        <v>76.72</v>
      </c>
      <c r="J85">
        <v>4.3840000000000003</v>
      </c>
      <c r="K85">
        <v>215.533728</v>
      </c>
      <c r="L85">
        <v>653.15250000000003</v>
      </c>
      <c r="M85">
        <v>91</v>
      </c>
      <c r="N85">
        <v>118.125</v>
      </c>
      <c r="O85">
        <v>123.66562500000001</v>
      </c>
      <c r="P85">
        <v>122.25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345.375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18.155999999999999</v>
      </c>
      <c r="AH85">
        <v>154.69245000000001</v>
      </c>
      <c r="AI85">
        <v>49.646999999999998</v>
      </c>
      <c r="AJ85">
        <v>0</v>
      </c>
      <c r="AK85">
        <v>50.5062</v>
      </c>
      <c r="AL85">
        <v>79.364599999999996</v>
      </c>
      <c r="AM85">
        <v>16.7958</v>
      </c>
      <c r="AN85">
        <v>0.68867999999999996</v>
      </c>
      <c r="AO85">
        <v>29.4</v>
      </c>
      <c r="AP85">
        <v>9.7355999999999998</v>
      </c>
      <c r="AQ85">
        <v>53.171999999999997</v>
      </c>
      <c r="AR85">
        <v>31.897383000000001</v>
      </c>
      <c r="AS85">
        <v>0</v>
      </c>
      <c r="AT85">
        <v>7.4984000000000002</v>
      </c>
      <c r="AU85">
        <v>0</v>
      </c>
      <c r="AV85">
        <v>0</v>
      </c>
      <c r="AW85">
        <v>0</v>
      </c>
      <c r="AX85">
        <v>4.3840000000000003</v>
      </c>
      <c r="AY85">
        <v>0</v>
      </c>
      <c r="AZ85">
        <f t="shared" si="3"/>
        <v>75.41</v>
      </c>
      <c r="BA85">
        <f t="shared" si="4"/>
        <v>2939.2259469999995</v>
      </c>
      <c r="BD85">
        <v>25.2</v>
      </c>
      <c r="BE85">
        <v>7.44</v>
      </c>
      <c r="BF85">
        <v>0.92</v>
      </c>
      <c r="BG85">
        <v>3.92</v>
      </c>
      <c r="BH85">
        <v>5.82</v>
      </c>
      <c r="BI85">
        <v>4.6900000000000004</v>
      </c>
      <c r="BJ85">
        <v>1.6</v>
      </c>
      <c r="BK85">
        <v>3.2</v>
      </c>
      <c r="BL85">
        <v>1.63</v>
      </c>
      <c r="BM85">
        <v>0</v>
      </c>
      <c r="BN85">
        <v>0.51</v>
      </c>
      <c r="BO85">
        <v>13.45</v>
      </c>
      <c r="BP85">
        <v>0</v>
      </c>
      <c r="BQ85">
        <v>4.33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75.41</v>
      </c>
    </row>
    <row r="86" spans="1:75">
      <c r="A86" t="s">
        <v>128</v>
      </c>
      <c r="B86">
        <v>0</v>
      </c>
      <c r="C86">
        <v>34.125</v>
      </c>
      <c r="D86">
        <v>7.35</v>
      </c>
      <c r="E86">
        <v>0</v>
      </c>
      <c r="F86">
        <v>0</v>
      </c>
      <c r="G86">
        <v>53.213999999999999</v>
      </c>
      <c r="H86">
        <v>0</v>
      </c>
      <c r="I86">
        <v>76.72</v>
      </c>
      <c r="J86">
        <v>4.3840000000000003</v>
      </c>
      <c r="K86">
        <v>215.533728</v>
      </c>
      <c r="L86">
        <v>653.15250000000003</v>
      </c>
      <c r="M86">
        <v>91</v>
      </c>
      <c r="N86">
        <v>118.125</v>
      </c>
      <c r="O86">
        <v>123.66562500000001</v>
      </c>
      <c r="P86">
        <v>122.25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345.375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18.155999999999999</v>
      </c>
      <c r="AH86">
        <v>154.69245000000001</v>
      </c>
      <c r="AI86">
        <v>44.555</v>
      </c>
      <c r="AJ86">
        <v>0</v>
      </c>
      <c r="AK86">
        <v>50.5062</v>
      </c>
      <c r="AL86">
        <v>79.364599999999996</v>
      </c>
      <c r="AM86">
        <v>16.7958</v>
      </c>
      <c r="AN86">
        <v>0.68867999999999996</v>
      </c>
      <c r="AO86">
        <v>29.4</v>
      </c>
      <c r="AP86">
        <v>9.7355999999999998</v>
      </c>
      <c r="AQ86">
        <v>53.171999999999997</v>
      </c>
      <c r="AR86">
        <v>31.897383000000001</v>
      </c>
      <c r="AS86">
        <v>0</v>
      </c>
      <c r="AT86">
        <v>7.4984000000000002</v>
      </c>
      <c r="AU86">
        <v>0</v>
      </c>
      <c r="AV86">
        <v>0</v>
      </c>
      <c r="AW86">
        <v>0</v>
      </c>
      <c r="AX86">
        <v>4.3840000000000003</v>
      </c>
      <c r="AY86">
        <v>0</v>
      </c>
      <c r="AZ86">
        <f t="shared" si="3"/>
        <v>75.41</v>
      </c>
      <c r="BA86">
        <f t="shared" si="4"/>
        <v>2934.1339469999994</v>
      </c>
      <c r="BD86">
        <v>25.2</v>
      </c>
      <c r="BE86">
        <v>7.44</v>
      </c>
      <c r="BF86">
        <v>0.92</v>
      </c>
      <c r="BG86">
        <v>3.92</v>
      </c>
      <c r="BH86">
        <v>5.82</v>
      </c>
      <c r="BI86">
        <v>4.6900000000000004</v>
      </c>
      <c r="BJ86">
        <v>1.6</v>
      </c>
      <c r="BK86">
        <v>3.2</v>
      </c>
      <c r="BL86">
        <v>1.63</v>
      </c>
      <c r="BM86">
        <v>0</v>
      </c>
      <c r="BN86">
        <v>0.51</v>
      </c>
      <c r="BO86">
        <v>13.45</v>
      </c>
      <c r="BP86">
        <v>0</v>
      </c>
      <c r="BQ86">
        <v>4.33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75.41</v>
      </c>
    </row>
    <row r="87" spans="1:75">
      <c r="A87" t="s">
        <v>129</v>
      </c>
      <c r="B87">
        <v>0</v>
      </c>
      <c r="C87">
        <v>34.125</v>
      </c>
      <c r="D87">
        <v>7.35</v>
      </c>
      <c r="E87">
        <v>0</v>
      </c>
      <c r="F87">
        <v>53.213999999999999</v>
      </c>
      <c r="G87">
        <v>0</v>
      </c>
      <c r="H87">
        <v>0</v>
      </c>
      <c r="I87">
        <v>76.72</v>
      </c>
      <c r="J87">
        <v>4.3840000000000003</v>
      </c>
      <c r="K87">
        <v>215.533728</v>
      </c>
      <c r="L87">
        <v>653.15250000000003</v>
      </c>
      <c r="M87">
        <v>91</v>
      </c>
      <c r="N87">
        <v>118.125</v>
      </c>
      <c r="O87">
        <v>123.66562500000001</v>
      </c>
      <c r="P87">
        <v>122.25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345.375</v>
      </c>
      <c r="V87">
        <v>20.731850000000001</v>
      </c>
      <c r="W87">
        <v>147.515625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18.155999999999999</v>
      </c>
      <c r="AH87">
        <v>152.94049999999999</v>
      </c>
      <c r="AI87">
        <v>44.555</v>
      </c>
      <c r="AJ87">
        <v>0</v>
      </c>
      <c r="AK87">
        <v>50.5062</v>
      </c>
      <c r="AL87">
        <v>79.364599999999996</v>
      </c>
      <c r="AM87">
        <v>15.996</v>
      </c>
      <c r="AN87">
        <v>0.68867999999999996</v>
      </c>
      <c r="AO87">
        <v>29.4</v>
      </c>
      <c r="AP87">
        <v>9.4794</v>
      </c>
      <c r="AQ87">
        <v>53.171999999999997</v>
      </c>
      <c r="AR87">
        <v>31.897383000000001</v>
      </c>
      <c r="AS87">
        <v>0</v>
      </c>
      <c r="AT87">
        <v>7.4984000000000002</v>
      </c>
      <c r="AU87">
        <v>0</v>
      </c>
      <c r="AV87">
        <v>0</v>
      </c>
      <c r="AW87">
        <v>0</v>
      </c>
      <c r="AX87">
        <v>4.3840000000000003</v>
      </c>
      <c r="AY87">
        <v>0</v>
      </c>
      <c r="AZ87">
        <f t="shared" si="3"/>
        <v>75.349999999999994</v>
      </c>
      <c r="BA87">
        <f t="shared" si="4"/>
        <v>2913.6160809999997</v>
      </c>
      <c r="BD87">
        <v>25.2</v>
      </c>
      <c r="BE87">
        <v>7.44</v>
      </c>
      <c r="BF87">
        <v>0.86</v>
      </c>
      <c r="BG87">
        <v>3.92</v>
      </c>
      <c r="BH87">
        <v>5.82</v>
      </c>
      <c r="BI87">
        <v>4.6900000000000004</v>
      </c>
      <c r="BJ87">
        <v>1.6</v>
      </c>
      <c r="BK87">
        <v>3.2</v>
      </c>
      <c r="BL87">
        <v>1.63</v>
      </c>
      <c r="BM87">
        <v>0</v>
      </c>
      <c r="BN87">
        <v>0.51</v>
      </c>
      <c r="BO87">
        <v>13.45</v>
      </c>
      <c r="BP87">
        <v>0</v>
      </c>
      <c r="BQ87">
        <v>4.33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75.349999999999994</v>
      </c>
    </row>
    <row r="88" spans="1:75">
      <c r="A88" t="s">
        <v>130</v>
      </c>
      <c r="B88">
        <v>0</v>
      </c>
      <c r="C88">
        <v>34.125</v>
      </c>
      <c r="D88">
        <v>7.35</v>
      </c>
      <c r="E88">
        <v>0</v>
      </c>
      <c r="F88">
        <v>53.213999999999999</v>
      </c>
      <c r="G88">
        <v>0</v>
      </c>
      <c r="H88">
        <v>0</v>
      </c>
      <c r="I88">
        <v>76.72</v>
      </c>
      <c r="J88">
        <v>4.3840000000000003</v>
      </c>
      <c r="K88">
        <v>215.533728</v>
      </c>
      <c r="L88">
        <v>653.15250000000003</v>
      </c>
      <c r="M88">
        <v>91</v>
      </c>
      <c r="N88">
        <v>118.125</v>
      </c>
      <c r="O88">
        <v>123.66562500000001</v>
      </c>
      <c r="P88">
        <v>122.25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345.375</v>
      </c>
      <c r="V88">
        <v>20.731850000000001</v>
      </c>
      <c r="W88">
        <v>147.515625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18.155999999999999</v>
      </c>
      <c r="AH88">
        <v>152.94049999999999</v>
      </c>
      <c r="AI88">
        <v>44.555</v>
      </c>
      <c r="AJ88">
        <v>0</v>
      </c>
      <c r="AK88">
        <v>50.5062</v>
      </c>
      <c r="AL88">
        <v>79.364599999999996</v>
      </c>
      <c r="AM88">
        <v>15.996</v>
      </c>
      <c r="AN88">
        <v>0.68867999999999996</v>
      </c>
      <c r="AO88">
        <v>29.4</v>
      </c>
      <c r="AP88">
        <v>9.4794</v>
      </c>
      <c r="AQ88">
        <v>53.171999999999997</v>
      </c>
      <c r="AR88">
        <v>31.897383000000001</v>
      </c>
      <c r="AS88">
        <v>0</v>
      </c>
      <c r="AT88">
        <v>7.4984000000000002</v>
      </c>
      <c r="AU88">
        <v>0</v>
      </c>
      <c r="AV88">
        <v>0</v>
      </c>
      <c r="AW88">
        <v>0</v>
      </c>
      <c r="AX88">
        <v>4.3840000000000003</v>
      </c>
      <c r="AY88">
        <v>0</v>
      </c>
      <c r="AZ88">
        <f t="shared" si="3"/>
        <v>75.41</v>
      </c>
      <c r="BA88">
        <f t="shared" si="4"/>
        <v>2913.6760809999996</v>
      </c>
      <c r="BD88">
        <v>25.2</v>
      </c>
      <c r="BE88">
        <v>7.44</v>
      </c>
      <c r="BF88">
        <v>0.92</v>
      </c>
      <c r="BG88">
        <v>3.92</v>
      </c>
      <c r="BH88">
        <v>5.82</v>
      </c>
      <c r="BI88">
        <v>4.6900000000000004</v>
      </c>
      <c r="BJ88">
        <v>1.6</v>
      </c>
      <c r="BK88">
        <v>3.2</v>
      </c>
      <c r="BL88">
        <v>1.63</v>
      </c>
      <c r="BM88">
        <v>0</v>
      </c>
      <c r="BN88">
        <v>0.51</v>
      </c>
      <c r="BO88">
        <v>13.45</v>
      </c>
      <c r="BP88">
        <v>0</v>
      </c>
      <c r="BQ88">
        <v>4.33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75.41</v>
      </c>
    </row>
    <row r="89" spans="1:75">
      <c r="A89" t="s">
        <v>131</v>
      </c>
      <c r="B89">
        <v>0</v>
      </c>
      <c r="C89">
        <v>34.125</v>
      </c>
      <c r="D89">
        <v>7.35</v>
      </c>
      <c r="E89">
        <v>0</v>
      </c>
      <c r="F89">
        <v>53.213999999999999</v>
      </c>
      <c r="G89">
        <v>0</v>
      </c>
      <c r="H89">
        <v>0</v>
      </c>
      <c r="I89">
        <v>76.72</v>
      </c>
      <c r="J89">
        <v>4.3840000000000003</v>
      </c>
      <c r="K89">
        <v>215.533728</v>
      </c>
      <c r="L89">
        <v>653.15250000000003</v>
      </c>
      <c r="M89">
        <v>91</v>
      </c>
      <c r="N89">
        <v>118.125</v>
      </c>
      <c r="O89">
        <v>123.66562500000001</v>
      </c>
      <c r="P89">
        <v>122.25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345.375</v>
      </c>
      <c r="V89">
        <v>20.731850000000001</v>
      </c>
      <c r="W89">
        <v>147.515625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18.155999999999999</v>
      </c>
      <c r="AH89">
        <v>152.94049999999999</v>
      </c>
      <c r="AI89">
        <v>44.555</v>
      </c>
      <c r="AJ89">
        <v>0</v>
      </c>
      <c r="AK89">
        <v>50.5062</v>
      </c>
      <c r="AL89">
        <v>79.364599999999996</v>
      </c>
      <c r="AM89">
        <v>15.996</v>
      </c>
      <c r="AN89">
        <v>0.68867999999999996</v>
      </c>
      <c r="AO89">
        <v>29.4</v>
      </c>
      <c r="AP89">
        <v>9.4794</v>
      </c>
      <c r="AQ89">
        <v>53.171999999999997</v>
      </c>
      <c r="AR89">
        <v>31.897383000000001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4.3840000000000003</v>
      </c>
      <c r="AY89">
        <v>0</v>
      </c>
      <c r="AZ89">
        <f t="shared" si="3"/>
        <v>75.41</v>
      </c>
      <c r="BA89">
        <f t="shared" si="4"/>
        <v>2913.6760809999996</v>
      </c>
      <c r="BD89">
        <v>25.2</v>
      </c>
      <c r="BE89">
        <v>7.44</v>
      </c>
      <c r="BF89">
        <v>0.92</v>
      </c>
      <c r="BG89">
        <v>3.92</v>
      </c>
      <c r="BH89">
        <v>5.82</v>
      </c>
      <c r="BI89">
        <v>4.6900000000000004</v>
      </c>
      <c r="BJ89">
        <v>1.6</v>
      </c>
      <c r="BK89">
        <v>3.2</v>
      </c>
      <c r="BL89">
        <v>1.63</v>
      </c>
      <c r="BM89">
        <v>0</v>
      </c>
      <c r="BN89">
        <v>0.51</v>
      </c>
      <c r="BO89">
        <v>13.45</v>
      </c>
      <c r="BP89">
        <v>0</v>
      </c>
      <c r="BQ89">
        <v>4.33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75.41</v>
      </c>
    </row>
    <row r="90" spans="1:75">
      <c r="A90" t="s">
        <v>132</v>
      </c>
      <c r="B90">
        <v>0</v>
      </c>
      <c r="C90">
        <v>34.125</v>
      </c>
      <c r="D90">
        <v>7.35</v>
      </c>
      <c r="E90">
        <v>0</v>
      </c>
      <c r="F90">
        <v>53.213999999999999</v>
      </c>
      <c r="G90">
        <v>0</v>
      </c>
      <c r="H90">
        <v>0</v>
      </c>
      <c r="I90">
        <v>76.72</v>
      </c>
      <c r="J90">
        <v>4.3840000000000003</v>
      </c>
      <c r="K90">
        <v>215.533728</v>
      </c>
      <c r="L90">
        <v>653.15250000000003</v>
      </c>
      <c r="M90">
        <v>91</v>
      </c>
      <c r="N90">
        <v>118.125</v>
      </c>
      <c r="O90">
        <v>123.66562500000001</v>
      </c>
      <c r="P90">
        <v>122.25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345.375</v>
      </c>
      <c r="V90">
        <v>20.731850000000001</v>
      </c>
      <c r="W90">
        <v>147.515625</v>
      </c>
      <c r="X90">
        <v>0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18.155999999999999</v>
      </c>
      <c r="AH90">
        <v>152.94049999999999</v>
      </c>
      <c r="AI90">
        <v>44.555</v>
      </c>
      <c r="AJ90">
        <v>0</v>
      </c>
      <c r="AK90">
        <v>50.5062</v>
      </c>
      <c r="AL90">
        <v>79.364599999999996</v>
      </c>
      <c r="AM90">
        <v>15.996</v>
      </c>
      <c r="AN90">
        <v>0.68867999999999996</v>
      </c>
      <c r="AO90">
        <v>29.4</v>
      </c>
      <c r="AP90">
        <v>9.4794</v>
      </c>
      <c r="AQ90">
        <v>53.171999999999997</v>
      </c>
      <c r="AR90">
        <v>31.897383000000001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4.3840000000000003</v>
      </c>
      <c r="AY90">
        <v>0</v>
      </c>
      <c r="AZ90">
        <f t="shared" si="3"/>
        <v>75.41</v>
      </c>
      <c r="BA90">
        <f t="shared" si="4"/>
        <v>2913.6760809999996</v>
      </c>
      <c r="BD90">
        <v>25.2</v>
      </c>
      <c r="BE90">
        <v>7.44</v>
      </c>
      <c r="BF90">
        <v>0.92</v>
      </c>
      <c r="BG90">
        <v>3.92</v>
      </c>
      <c r="BH90">
        <v>5.82</v>
      </c>
      <c r="BI90">
        <v>4.6900000000000004</v>
      </c>
      <c r="BJ90">
        <v>1.6</v>
      </c>
      <c r="BK90">
        <v>3.2</v>
      </c>
      <c r="BL90">
        <v>1.63</v>
      </c>
      <c r="BM90">
        <v>0</v>
      </c>
      <c r="BN90">
        <v>0.51</v>
      </c>
      <c r="BO90">
        <v>13.45</v>
      </c>
      <c r="BP90">
        <v>0</v>
      </c>
      <c r="BQ90">
        <v>4.33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75.41</v>
      </c>
    </row>
    <row r="91" spans="1:75">
      <c r="A91" t="s">
        <v>133</v>
      </c>
      <c r="B91">
        <v>0</v>
      </c>
      <c r="C91">
        <v>34.125</v>
      </c>
      <c r="D91">
        <v>7.35</v>
      </c>
      <c r="E91">
        <v>0</v>
      </c>
      <c r="F91">
        <v>53.213999999999999</v>
      </c>
      <c r="G91">
        <v>0</v>
      </c>
      <c r="H91">
        <v>0</v>
      </c>
      <c r="I91">
        <v>76.72</v>
      </c>
      <c r="J91">
        <v>4.3840000000000003</v>
      </c>
      <c r="K91">
        <v>215.533728</v>
      </c>
      <c r="L91">
        <v>653.15250000000003</v>
      </c>
      <c r="M91">
        <v>91</v>
      </c>
      <c r="N91">
        <v>118.125</v>
      </c>
      <c r="O91">
        <v>123.66562500000001</v>
      </c>
      <c r="P91">
        <v>122.25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345.375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18.155999999999999</v>
      </c>
      <c r="AH91">
        <v>154.69245000000001</v>
      </c>
      <c r="AI91">
        <v>44.555</v>
      </c>
      <c r="AJ91">
        <v>0</v>
      </c>
      <c r="AK91">
        <v>50.5062</v>
      </c>
      <c r="AL91">
        <v>79.364599999999996</v>
      </c>
      <c r="AM91">
        <v>16.7958</v>
      </c>
      <c r="AN91">
        <v>0.68867999999999996</v>
      </c>
      <c r="AO91">
        <v>30.576000000000001</v>
      </c>
      <c r="AP91">
        <v>9.4794</v>
      </c>
      <c r="AQ91">
        <v>53.171999999999997</v>
      </c>
      <c r="AR91">
        <v>31.897383000000001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4.3840000000000003</v>
      </c>
      <c r="AY91">
        <v>0</v>
      </c>
      <c r="AZ91">
        <f t="shared" si="3"/>
        <v>75.199999999999989</v>
      </c>
      <c r="BA91">
        <f t="shared" si="4"/>
        <v>2934.8437469999994</v>
      </c>
      <c r="BD91">
        <v>24.08</v>
      </c>
      <c r="BE91">
        <v>7.63</v>
      </c>
      <c r="BF91">
        <v>0.9</v>
      </c>
      <c r="BG91">
        <v>4.04</v>
      </c>
      <c r="BH91">
        <v>5.81</v>
      </c>
      <c r="BI91">
        <v>4.78</v>
      </c>
      <c r="BJ91">
        <v>1.56</v>
      </c>
      <c r="BK91">
        <v>3.26</v>
      </c>
      <c r="BL91">
        <v>1.76</v>
      </c>
      <c r="BM91">
        <v>0</v>
      </c>
      <c r="BN91">
        <v>0.53</v>
      </c>
      <c r="BO91">
        <v>13.78</v>
      </c>
      <c r="BP91">
        <v>0</v>
      </c>
      <c r="BQ91">
        <v>4.46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75.199999999999989</v>
      </c>
    </row>
    <row r="92" spans="1:75">
      <c r="A92" t="s">
        <v>134</v>
      </c>
      <c r="B92">
        <v>0</v>
      </c>
      <c r="C92">
        <v>34.125</v>
      </c>
      <c r="D92">
        <v>7.35</v>
      </c>
      <c r="E92">
        <v>0</v>
      </c>
      <c r="F92">
        <v>53.213999999999999</v>
      </c>
      <c r="G92">
        <v>0</v>
      </c>
      <c r="H92">
        <v>0</v>
      </c>
      <c r="I92">
        <v>76.72</v>
      </c>
      <c r="J92">
        <v>4.3840000000000003</v>
      </c>
      <c r="K92">
        <v>215.533728</v>
      </c>
      <c r="L92">
        <v>653.15250000000003</v>
      </c>
      <c r="M92">
        <v>91</v>
      </c>
      <c r="N92">
        <v>118.125</v>
      </c>
      <c r="O92">
        <v>123.66562500000001</v>
      </c>
      <c r="P92">
        <v>122.25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345.375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18.155999999999999</v>
      </c>
      <c r="AH92">
        <v>154.69245000000001</v>
      </c>
      <c r="AI92">
        <v>44.555</v>
      </c>
      <c r="AJ92">
        <v>0</v>
      </c>
      <c r="AK92">
        <v>50.5062</v>
      </c>
      <c r="AL92">
        <v>79.364599999999996</v>
      </c>
      <c r="AM92">
        <v>16.7958</v>
      </c>
      <c r="AN92">
        <v>0.68867999999999996</v>
      </c>
      <c r="AO92">
        <v>30.576000000000001</v>
      </c>
      <c r="AP92">
        <v>9.4794</v>
      </c>
      <c r="AQ92">
        <v>53.171999999999997</v>
      </c>
      <c r="AR92">
        <v>31.897383000000001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4.3840000000000003</v>
      </c>
      <c r="AY92">
        <v>0</v>
      </c>
      <c r="AZ92">
        <f t="shared" si="3"/>
        <v>75.199999999999989</v>
      </c>
      <c r="BA92">
        <f t="shared" si="4"/>
        <v>2934.8437469999994</v>
      </c>
      <c r="BD92">
        <v>24.08</v>
      </c>
      <c r="BE92">
        <v>7.63</v>
      </c>
      <c r="BF92">
        <v>0.9</v>
      </c>
      <c r="BG92">
        <v>4.04</v>
      </c>
      <c r="BH92">
        <v>5.81</v>
      </c>
      <c r="BI92">
        <v>4.78</v>
      </c>
      <c r="BJ92">
        <v>1.56</v>
      </c>
      <c r="BK92">
        <v>3.26</v>
      </c>
      <c r="BL92">
        <v>1.76</v>
      </c>
      <c r="BM92">
        <v>0</v>
      </c>
      <c r="BN92">
        <v>0.53</v>
      </c>
      <c r="BO92">
        <v>13.78</v>
      </c>
      <c r="BP92">
        <v>0</v>
      </c>
      <c r="BQ92">
        <v>4.46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75.199999999999989</v>
      </c>
    </row>
    <row r="93" spans="1:75">
      <c r="A93" t="s">
        <v>135</v>
      </c>
      <c r="B93">
        <v>0</v>
      </c>
      <c r="C93">
        <v>34.125</v>
      </c>
      <c r="D93">
        <v>7.35</v>
      </c>
      <c r="E93">
        <v>0</v>
      </c>
      <c r="F93">
        <v>53.213999999999999</v>
      </c>
      <c r="G93">
        <v>0</v>
      </c>
      <c r="H93">
        <v>0</v>
      </c>
      <c r="I93">
        <v>76.72</v>
      </c>
      <c r="J93">
        <v>4.3840000000000003</v>
      </c>
      <c r="K93">
        <v>215.533728</v>
      </c>
      <c r="L93">
        <v>653.15250000000003</v>
      </c>
      <c r="M93">
        <v>91</v>
      </c>
      <c r="N93">
        <v>118.125</v>
      </c>
      <c r="O93">
        <v>123.66562500000001</v>
      </c>
      <c r="P93">
        <v>122.25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345.375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18.155999999999999</v>
      </c>
      <c r="AH93">
        <v>154.69245000000001</v>
      </c>
      <c r="AI93">
        <v>39.463000000000001</v>
      </c>
      <c r="AJ93">
        <v>0</v>
      </c>
      <c r="AK93">
        <v>50.5062</v>
      </c>
      <c r="AL93">
        <v>79.364599999999996</v>
      </c>
      <c r="AM93">
        <v>16.7958</v>
      </c>
      <c r="AN93">
        <v>0.68867999999999996</v>
      </c>
      <c r="AO93">
        <v>30.576000000000001</v>
      </c>
      <c r="AP93">
        <v>9.4794</v>
      </c>
      <c r="AQ93">
        <v>53.171999999999997</v>
      </c>
      <c r="AR93">
        <v>31.897383000000001</v>
      </c>
      <c r="AS93">
        <v>0</v>
      </c>
      <c r="AT93">
        <v>7.4984000000000002</v>
      </c>
      <c r="AU93">
        <v>0</v>
      </c>
      <c r="AV93">
        <v>0</v>
      </c>
      <c r="AW93">
        <v>0</v>
      </c>
      <c r="AX93">
        <v>4.3840000000000003</v>
      </c>
      <c r="AY93">
        <v>0</v>
      </c>
      <c r="AZ93">
        <f t="shared" si="3"/>
        <v>74.3</v>
      </c>
      <c r="BA93">
        <f t="shared" si="4"/>
        <v>2928.8517470000002</v>
      </c>
      <c r="BD93">
        <v>24.08</v>
      </c>
      <c r="BE93">
        <v>7.63</v>
      </c>
      <c r="BF93">
        <v>0.9</v>
      </c>
      <c r="BG93">
        <v>4.04</v>
      </c>
      <c r="BH93">
        <v>5.81</v>
      </c>
      <c r="BI93">
        <v>4.78</v>
      </c>
      <c r="BJ93">
        <v>1.56</v>
      </c>
      <c r="BK93">
        <v>3.22</v>
      </c>
      <c r="BL93">
        <v>0.9</v>
      </c>
      <c r="BM93">
        <v>0</v>
      </c>
      <c r="BN93">
        <v>0.53</v>
      </c>
      <c r="BO93">
        <v>13.78</v>
      </c>
      <c r="BP93">
        <v>0</v>
      </c>
      <c r="BQ93">
        <v>4.46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74.3</v>
      </c>
    </row>
    <row r="94" spans="1:75">
      <c r="A94" t="s">
        <v>136</v>
      </c>
      <c r="B94">
        <v>0</v>
      </c>
      <c r="C94">
        <v>34.125</v>
      </c>
      <c r="D94">
        <v>7.35</v>
      </c>
      <c r="E94">
        <v>0</v>
      </c>
      <c r="F94">
        <v>53.213999999999999</v>
      </c>
      <c r="G94">
        <v>0</v>
      </c>
      <c r="H94">
        <v>0</v>
      </c>
      <c r="I94">
        <v>76.72</v>
      </c>
      <c r="J94">
        <v>4.3840000000000003</v>
      </c>
      <c r="K94">
        <v>215.533728</v>
      </c>
      <c r="L94">
        <v>653.15250000000003</v>
      </c>
      <c r="M94">
        <v>91</v>
      </c>
      <c r="N94">
        <v>118.125</v>
      </c>
      <c r="O94">
        <v>123.66562500000001</v>
      </c>
      <c r="P94">
        <v>122.25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345.375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18.155999999999999</v>
      </c>
      <c r="AH94">
        <v>154.69245000000001</v>
      </c>
      <c r="AI94">
        <v>39.463000000000001</v>
      </c>
      <c r="AJ94">
        <v>0</v>
      </c>
      <c r="AK94">
        <v>50.5062</v>
      </c>
      <c r="AL94">
        <v>79.364599999999996</v>
      </c>
      <c r="AM94">
        <v>16.7958</v>
      </c>
      <c r="AN94">
        <v>0.68867999999999996</v>
      </c>
      <c r="AO94">
        <v>30.576000000000001</v>
      </c>
      <c r="AP94">
        <v>9.4794</v>
      </c>
      <c r="AQ94">
        <v>53.171999999999997</v>
      </c>
      <c r="AR94">
        <v>31.897383000000001</v>
      </c>
      <c r="AS94">
        <v>0</v>
      </c>
      <c r="AT94">
        <v>7.4984000000000002</v>
      </c>
      <c r="AU94">
        <v>0</v>
      </c>
      <c r="AV94">
        <v>0</v>
      </c>
      <c r="AW94">
        <v>0</v>
      </c>
      <c r="AX94">
        <v>4.3840000000000003</v>
      </c>
      <c r="AY94">
        <v>0</v>
      </c>
      <c r="AZ94">
        <f t="shared" si="3"/>
        <v>74.209999999999994</v>
      </c>
      <c r="BA94">
        <f t="shared" si="4"/>
        <v>2928.761747</v>
      </c>
      <c r="BD94">
        <v>24.08</v>
      </c>
      <c r="BE94">
        <v>7.63</v>
      </c>
      <c r="BF94">
        <v>0.9</v>
      </c>
      <c r="BG94">
        <v>4.04</v>
      </c>
      <c r="BH94">
        <v>5.81</v>
      </c>
      <c r="BI94">
        <v>4.78</v>
      </c>
      <c r="BJ94">
        <v>1.56</v>
      </c>
      <c r="BK94">
        <v>3.15</v>
      </c>
      <c r="BL94">
        <v>0.88</v>
      </c>
      <c r="BM94">
        <v>0</v>
      </c>
      <c r="BN94">
        <v>0.53</v>
      </c>
      <c r="BO94">
        <v>13.78</v>
      </c>
      <c r="BP94">
        <v>0</v>
      </c>
      <c r="BQ94">
        <v>4.46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74.209999999999994</v>
      </c>
    </row>
    <row r="95" spans="1:75">
      <c r="A95" t="s">
        <v>137</v>
      </c>
      <c r="B95">
        <v>0</v>
      </c>
      <c r="C95">
        <v>34.125</v>
      </c>
      <c r="D95">
        <v>7.35</v>
      </c>
      <c r="E95">
        <v>0</v>
      </c>
      <c r="F95">
        <v>53.213999999999999</v>
      </c>
      <c r="G95">
        <v>0</v>
      </c>
      <c r="H95">
        <v>0</v>
      </c>
      <c r="I95">
        <v>76.72</v>
      </c>
      <c r="J95">
        <v>4.3840000000000003</v>
      </c>
      <c r="K95">
        <v>215.533728</v>
      </c>
      <c r="L95">
        <v>653.15250000000003</v>
      </c>
      <c r="M95">
        <v>91</v>
      </c>
      <c r="N95">
        <v>118.125</v>
      </c>
      <c r="O95">
        <v>123.66562500000001</v>
      </c>
      <c r="P95">
        <v>122.25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345.375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18.155999999999999</v>
      </c>
      <c r="AH95">
        <v>152.94049999999999</v>
      </c>
      <c r="AI95">
        <v>39.463000000000001</v>
      </c>
      <c r="AJ95">
        <v>0</v>
      </c>
      <c r="AK95">
        <v>50.5062</v>
      </c>
      <c r="AL95">
        <v>79.364599999999996</v>
      </c>
      <c r="AM95">
        <v>15.996</v>
      </c>
      <c r="AN95">
        <v>0.68867999999999996</v>
      </c>
      <c r="AO95">
        <v>30.576000000000001</v>
      </c>
      <c r="AP95">
        <v>9.7355999999999998</v>
      </c>
      <c r="AQ95">
        <v>53.171999999999997</v>
      </c>
      <c r="AR95">
        <v>31.897383000000001</v>
      </c>
      <c r="AS95">
        <v>0</v>
      </c>
      <c r="AT95">
        <v>7.4984000000000002</v>
      </c>
      <c r="AU95">
        <v>0</v>
      </c>
      <c r="AV95">
        <v>0</v>
      </c>
      <c r="AW95">
        <v>0</v>
      </c>
      <c r="AX95">
        <v>4.3840000000000003</v>
      </c>
      <c r="AY95">
        <v>0</v>
      </c>
      <c r="AZ95">
        <f t="shared" si="3"/>
        <v>74.209999999999994</v>
      </c>
      <c r="BA95">
        <f t="shared" si="4"/>
        <v>2908.8162809999999</v>
      </c>
      <c r="BD95">
        <v>24.08</v>
      </c>
      <c r="BE95">
        <v>7.63</v>
      </c>
      <c r="BF95">
        <v>0.9</v>
      </c>
      <c r="BG95">
        <v>4.04</v>
      </c>
      <c r="BH95">
        <v>5.81</v>
      </c>
      <c r="BI95">
        <v>4.78</v>
      </c>
      <c r="BJ95">
        <v>1.56</v>
      </c>
      <c r="BK95">
        <v>3.15</v>
      </c>
      <c r="BL95">
        <v>0.88</v>
      </c>
      <c r="BM95">
        <v>0</v>
      </c>
      <c r="BN95">
        <v>0.53</v>
      </c>
      <c r="BO95">
        <v>13.78</v>
      </c>
      <c r="BP95">
        <v>0</v>
      </c>
      <c r="BQ95">
        <v>4.46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74.209999999999994</v>
      </c>
    </row>
    <row r="96" spans="1:75">
      <c r="A96" t="s">
        <v>138</v>
      </c>
      <c r="B96">
        <v>0</v>
      </c>
      <c r="C96">
        <v>34.125</v>
      </c>
      <c r="D96">
        <v>7.35</v>
      </c>
      <c r="E96">
        <v>0</v>
      </c>
      <c r="F96">
        <v>53.213999999999999</v>
      </c>
      <c r="G96">
        <v>0</v>
      </c>
      <c r="H96">
        <v>0</v>
      </c>
      <c r="I96">
        <v>76.72</v>
      </c>
      <c r="J96">
        <v>4.3840000000000003</v>
      </c>
      <c r="K96">
        <v>215.533728</v>
      </c>
      <c r="L96">
        <v>653.15250000000003</v>
      </c>
      <c r="M96">
        <v>91</v>
      </c>
      <c r="N96">
        <v>118.125</v>
      </c>
      <c r="O96">
        <v>123.66562500000001</v>
      </c>
      <c r="P96">
        <v>122.25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345.375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18.155999999999999</v>
      </c>
      <c r="AH96">
        <v>152.94049999999999</v>
      </c>
      <c r="AI96">
        <v>39.463000000000001</v>
      </c>
      <c r="AJ96">
        <v>0</v>
      </c>
      <c r="AK96">
        <v>50.5062</v>
      </c>
      <c r="AL96">
        <v>79.364599999999996</v>
      </c>
      <c r="AM96">
        <v>15.996</v>
      </c>
      <c r="AN96">
        <v>0.68867999999999996</v>
      </c>
      <c r="AO96">
        <v>30.576000000000001</v>
      </c>
      <c r="AP96">
        <v>9.7355999999999998</v>
      </c>
      <c r="AQ96">
        <v>53.171999999999997</v>
      </c>
      <c r="AR96">
        <v>31.897383000000001</v>
      </c>
      <c r="AS96">
        <v>0</v>
      </c>
      <c r="AT96">
        <v>7.4984000000000002</v>
      </c>
      <c r="AU96">
        <v>0</v>
      </c>
      <c r="AV96">
        <v>0</v>
      </c>
      <c r="AW96">
        <v>0</v>
      </c>
      <c r="AX96">
        <v>4.3840000000000003</v>
      </c>
      <c r="AY96">
        <v>0</v>
      </c>
      <c r="AZ96">
        <f t="shared" si="3"/>
        <v>74.209999999999994</v>
      </c>
      <c r="BA96">
        <f t="shared" si="4"/>
        <v>2908.8162809999999</v>
      </c>
      <c r="BD96">
        <v>24.08</v>
      </c>
      <c r="BE96">
        <v>7.63</v>
      </c>
      <c r="BF96">
        <v>0.9</v>
      </c>
      <c r="BG96">
        <v>4.04</v>
      </c>
      <c r="BH96">
        <v>5.81</v>
      </c>
      <c r="BI96">
        <v>4.78</v>
      </c>
      <c r="BJ96">
        <v>1.56</v>
      </c>
      <c r="BK96">
        <v>3.15</v>
      </c>
      <c r="BL96">
        <v>0.88</v>
      </c>
      <c r="BM96">
        <v>0</v>
      </c>
      <c r="BN96">
        <v>0.53</v>
      </c>
      <c r="BO96">
        <v>13.78</v>
      </c>
      <c r="BP96">
        <v>0</v>
      </c>
      <c r="BQ96">
        <v>4.46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74.209999999999994</v>
      </c>
    </row>
    <row r="97" spans="1:75">
      <c r="A97" t="s">
        <v>139</v>
      </c>
      <c r="B97">
        <v>0</v>
      </c>
      <c r="C97">
        <v>34.125</v>
      </c>
      <c r="D97">
        <v>7.35</v>
      </c>
      <c r="E97">
        <v>0</v>
      </c>
      <c r="F97">
        <v>53.213999999999999</v>
      </c>
      <c r="G97">
        <v>0</v>
      </c>
      <c r="H97">
        <v>0</v>
      </c>
      <c r="I97">
        <v>76.72</v>
      </c>
      <c r="J97">
        <v>4.3840000000000003</v>
      </c>
      <c r="K97">
        <v>215.533728</v>
      </c>
      <c r="L97">
        <v>653.15250000000003</v>
      </c>
      <c r="M97">
        <v>91</v>
      </c>
      <c r="N97">
        <v>118.125</v>
      </c>
      <c r="O97">
        <v>123.66562500000001</v>
      </c>
      <c r="P97">
        <v>122.25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345.375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17.748000000000001</v>
      </c>
      <c r="AG97">
        <v>18.155999999999999</v>
      </c>
      <c r="AH97">
        <v>152.94049999999999</v>
      </c>
      <c r="AI97">
        <v>39.463000000000001</v>
      </c>
      <c r="AJ97">
        <v>0</v>
      </c>
      <c r="AK97">
        <v>50.5062</v>
      </c>
      <c r="AL97">
        <v>79.364599999999996</v>
      </c>
      <c r="AM97">
        <v>15.996</v>
      </c>
      <c r="AN97">
        <v>0.68867999999999996</v>
      </c>
      <c r="AO97">
        <v>31.164000000000001</v>
      </c>
      <c r="AP97">
        <v>9.7355999999999998</v>
      </c>
      <c r="AQ97">
        <v>53.171999999999997</v>
      </c>
      <c r="AR97">
        <v>31.897383000000001</v>
      </c>
      <c r="AS97">
        <v>0</v>
      </c>
      <c r="AT97">
        <v>7.4984000000000002</v>
      </c>
      <c r="AU97">
        <v>0</v>
      </c>
      <c r="AV97">
        <v>0</v>
      </c>
      <c r="AW97">
        <v>0</v>
      </c>
      <c r="AX97">
        <v>4.3840000000000003</v>
      </c>
      <c r="AY97">
        <v>0</v>
      </c>
      <c r="AZ97">
        <f t="shared" si="3"/>
        <v>74.62</v>
      </c>
      <c r="BA97">
        <f t="shared" si="4"/>
        <v>2900.9402810000001</v>
      </c>
      <c r="BD97">
        <v>24.08</v>
      </c>
      <c r="BE97">
        <v>7.63</v>
      </c>
      <c r="BF97">
        <v>0.9</v>
      </c>
      <c r="BG97">
        <v>4.04</v>
      </c>
      <c r="BH97">
        <v>5.81</v>
      </c>
      <c r="BI97">
        <v>4.78</v>
      </c>
      <c r="BJ97">
        <v>1.56</v>
      </c>
      <c r="BK97">
        <v>3.15</v>
      </c>
      <c r="BL97">
        <v>0.88</v>
      </c>
      <c r="BM97">
        <v>0</v>
      </c>
      <c r="BN97">
        <v>0.53</v>
      </c>
      <c r="BO97">
        <v>14.19</v>
      </c>
      <c r="BP97">
        <v>0</v>
      </c>
      <c r="BQ97">
        <v>4.46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74.62</v>
      </c>
    </row>
    <row r="98" spans="1:75">
      <c r="A98" t="s">
        <v>140</v>
      </c>
      <c r="B98">
        <v>0</v>
      </c>
      <c r="C98">
        <v>34.125</v>
      </c>
      <c r="D98">
        <v>7.35</v>
      </c>
      <c r="E98">
        <v>0</v>
      </c>
      <c r="F98">
        <v>53.213999999999999</v>
      </c>
      <c r="G98">
        <v>0</v>
      </c>
      <c r="H98">
        <v>0</v>
      </c>
      <c r="I98">
        <v>76.72</v>
      </c>
      <c r="J98">
        <v>4.3840000000000003</v>
      </c>
      <c r="K98">
        <v>215.533728</v>
      </c>
      <c r="L98">
        <v>653.15250000000003</v>
      </c>
      <c r="M98">
        <v>91</v>
      </c>
      <c r="N98">
        <v>118.125</v>
      </c>
      <c r="O98">
        <v>123.66562500000001</v>
      </c>
      <c r="P98">
        <v>122.25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345.375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17.748000000000001</v>
      </c>
      <c r="AG98">
        <v>18.155999999999999</v>
      </c>
      <c r="AH98">
        <v>152.94049999999999</v>
      </c>
      <c r="AI98">
        <v>39.463000000000001</v>
      </c>
      <c r="AJ98">
        <v>0</v>
      </c>
      <c r="AK98">
        <v>50.5062</v>
      </c>
      <c r="AL98">
        <v>79.364599999999996</v>
      </c>
      <c r="AM98">
        <v>15.996</v>
      </c>
      <c r="AN98">
        <v>0.68867999999999996</v>
      </c>
      <c r="AO98">
        <v>31.164000000000001</v>
      </c>
      <c r="AP98">
        <v>9.7355999999999998</v>
      </c>
      <c r="AQ98">
        <v>53.171999999999997</v>
      </c>
      <c r="AR98">
        <v>31.897383000000001</v>
      </c>
      <c r="AS98">
        <v>0</v>
      </c>
      <c r="AT98">
        <v>7.4984000000000002</v>
      </c>
      <c r="AU98">
        <v>0</v>
      </c>
      <c r="AV98">
        <v>0</v>
      </c>
      <c r="AW98">
        <v>0</v>
      </c>
      <c r="AX98">
        <v>4.3840000000000003</v>
      </c>
      <c r="AY98">
        <v>0</v>
      </c>
      <c r="AZ98">
        <f t="shared" si="3"/>
        <v>74.959999999999994</v>
      </c>
      <c r="BA98">
        <f t="shared" si="4"/>
        <v>2901.2802810000003</v>
      </c>
      <c r="BD98">
        <v>24.08</v>
      </c>
      <c r="BE98">
        <v>7.63</v>
      </c>
      <c r="BF98">
        <v>0.9</v>
      </c>
      <c r="BG98">
        <v>4.04</v>
      </c>
      <c r="BH98">
        <v>5.81</v>
      </c>
      <c r="BI98">
        <v>4.78</v>
      </c>
      <c r="BJ98">
        <v>1.56</v>
      </c>
      <c r="BK98">
        <v>3.15</v>
      </c>
      <c r="BL98">
        <v>0.88</v>
      </c>
      <c r="BM98">
        <v>0</v>
      </c>
      <c r="BN98">
        <v>0.53</v>
      </c>
      <c r="BO98">
        <v>14.53</v>
      </c>
      <c r="BP98">
        <v>0</v>
      </c>
      <c r="BQ98">
        <v>4.46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74.959999999999994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0.84420000000000106</v>
      </c>
      <c r="D99">
        <f t="shared" si="6"/>
        <v>0.1512</v>
      </c>
      <c r="E99">
        <f t="shared" si="6"/>
        <v>0</v>
      </c>
      <c r="F99">
        <f t="shared" si="6"/>
        <v>0.15964200000000001</v>
      </c>
      <c r="G99">
        <f t="shared" si="6"/>
        <v>1.1174939999999991</v>
      </c>
      <c r="H99">
        <f t="shared" si="6"/>
        <v>0</v>
      </c>
      <c r="I99">
        <f t="shared" si="6"/>
        <v>1.9580040000000021</v>
      </c>
      <c r="J99">
        <f t="shared" si="6"/>
        <v>0.11398400000000022</v>
      </c>
      <c r="K99">
        <f t="shared" si="6"/>
        <v>5.1728094719999973</v>
      </c>
      <c r="L99">
        <f t="shared" si="6"/>
        <v>15.675659999999962</v>
      </c>
      <c r="M99">
        <f t="shared" si="6"/>
        <v>2.1655000000000002</v>
      </c>
      <c r="N99">
        <f t="shared" si="6"/>
        <v>2.835</v>
      </c>
      <c r="O99">
        <f t="shared" si="6"/>
        <v>2.9679749999999947</v>
      </c>
      <c r="P99">
        <f t="shared" si="6"/>
        <v>2.952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8.2962000000000007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0.18514485000000006</v>
      </c>
      <c r="AA99">
        <f t="shared" si="6"/>
        <v>1.0115128399999991</v>
      </c>
      <c r="AB99">
        <f t="shared" si="6"/>
        <v>0.65607593999999947</v>
      </c>
      <c r="AC99">
        <f t="shared" si="6"/>
        <v>0.49129108799999965</v>
      </c>
      <c r="AD99">
        <f t="shared" si="6"/>
        <v>0.88414529999999858</v>
      </c>
      <c r="AE99">
        <f t="shared" si="6"/>
        <v>1.1944370760000009</v>
      </c>
      <c r="AF99">
        <f t="shared" si="6"/>
        <v>0.30546280000000015</v>
      </c>
      <c r="AG99">
        <f t="shared" si="6"/>
        <v>0.43574399999999919</v>
      </c>
      <c r="AH99">
        <f t="shared" si="6"/>
        <v>3.6758278500000041</v>
      </c>
      <c r="AI99">
        <f t="shared" si="6"/>
        <v>0.83763399999999955</v>
      </c>
      <c r="AJ99">
        <f t="shared" si="6"/>
        <v>0</v>
      </c>
      <c r="AK99">
        <f t="shared" si="6"/>
        <v>1.2121487999999976</v>
      </c>
      <c r="AL99">
        <f t="shared" si="6"/>
        <v>1.8887438499999978</v>
      </c>
      <c r="AM99">
        <f t="shared" si="6"/>
        <v>0.38630340000000057</v>
      </c>
      <c r="AN99">
        <f t="shared" si="6"/>
        <v>1.6528319999999989E-2</v>
      </c>
      <c r="AO99">
        <f t="shared" si="6"/>
        <v>0.72015300000000027</v>
      </c>
      <c r="AP99">
        <f t="shared" si="6"/>
        <v>0.26087565000000001</v>
      </c>
      <c r="AQ99">
        <f t="shared" si="6"/>
        <v>0.49959000000000015</v>
      </c>
      <c r="AR99">
        <f t="shared" si="6"/>
        <v>0.76750656299999986</v>
      </c>
      <c r="AS99">
        <f t="shared" si="6"/>
        <v>0</v>
      </c>
      <c r="AT99">
        <f t="shared" si="6"/>
        <v>0.17996159999999969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2.8496E-2</v>
      </c>
      <c r="AY99">
        <f t="shared" si="6"/>
        <v>0</v>
      </c>
      <c r="AZ99">
        <f t="shared" si="6"/>
        <v>1.8534650000000001</v>
      </c>
      <c r="BA99">
        <f>SUM(B99:AZ99)</f>
        <v>68.11321722299995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2.359250000000003E-2</v>
      </c>
      <c r="BG99">
        <f t="shared" si="7"/>
        <v>9.6000000000000099E-2</v>
      </c>
      <c r="BH99">
        <f t="shared" si="7"/>
        <v>0.13875999999999988</v>
      </c>
      <c r="BI99">
        <f t="shared" si="7"/>
        <v>0.11399999999999981</v>
      </c>
      <c r="BJ99">
        <f t="shared" si="7"/>
        <v>4.5287500000000008E-2</v>
      </c>
      <c r="BK99">
        <f t="shared" si="7"/>
        <v>8.0857499999999957E-2</v>
      </c>
      <c r="BL99">
        <f t="shared" si="7"/>
        <v>4.4169999999999987E-2</v>
      </c>
      <c r="BM99">
        <f t="shared" si="7"/>
        <v>0</v>
      </c>
      <c r="BN99">
        <f t="shared" si="7"/>
        <v>1.2560000000000003E-2</v>
      </c>
      <c r="BO99">
        <f t="shared" si="7"/>
        <v>0.35940500000000025</v>
      </c>
      <c r="BP99">
        <f t="shared" si="7"/>
        <v>0</v>
      </c>
      <c r="BQ99">
        <f t="shared" si="7"/>
        <v>0.10599999999999986</v>
      </c>
      <c r="BR99">
        <f t="shared" si="7"/>
        <v>5.2440000000000112E-2</v>
      </c>
      <c r="BS99">
        <f t="shared" si="7"/>
        <v>1.0952500000000013E-2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1.8534650000000001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212.57730000000001</v>
      </c>
      <c r="L3">
        <v>416.97239999999999</v>
      </c>
      <c r="M3">
        <v>89</v>
      </c>
      <c r="N3">
        <v>118.125</v>
      </c>
      <c r="O3">
        <v>123.66562500000001</v>
      </c>
      <c r="P3">
        <v>123.75</v>
      </c>
      <c r="Q3">
        <v>18.240109</v>
      </c>
      <c r="R3">
        <v>34.384799999999998</v>
      </c>
      <c r="S3">
        <v>20.293600000000001</v>
      </c>
      <c r="T3">
        <v>0</v>
      </c>
      <c r="U3">
        <v>348.97500000000002</v>
      </c>
      <c r="V3">
        <v>20.73</v>
      </c>
      <c r="W3">
        <v>43.770769999999999</v>
      </c>
      <c r="X3">
        <v>147.515625</v>
      </c>
      <c r="Y3">
        <v>0</v>
      </c>
      <c r="Z3">
        <v>0</v>
      </c>
      <c r="AA3">
        <v>42.106999999999999</v>
      </c>
      <c r="AB3">
        <v>0</v>
      </c>
      <c r="AC3">
        <v>0</v>
      </c>
      <c r="AD3">
        <v>36.591700000000003</v>
      </c>
      <c r="AE3">
        <v>49.436556000000003</v>
      </c>
      <c r="AF3">
        <v>17.748000000000001</v>
      </c>
      <c r="AG3">
        <v>18.155999999999999</v>
      </c>
      <c r="AH3">
        <v>152.94049999999999</v>
      </c>
      <c r="AI3">
        <v>44.555</v>
      </c>
      <c r="AJ3">
        <v>0</v>
      </c>
      <c r="AK3">
        <v>50.5062</v>
      </c>
      <c r="AL3">
        <v>79.364599999999996</v>
      </c>
      <c r="AM3">
        <v>15.996</v>
      </c>
      <c r="AN3">
        <v>0.68867999999999996</v>
      </c>
      <c r="AO3">
        <v>29.988</v>
      </c>
      <c r="AP3">
        <v>12.9381</v>
      </c>
      <c r="AQ3">
        <v>49.896000000000001</v>
      </c>
      <c r="AR3">
        <v>52.44</v>
      </c>
      <c r="AS3">
        <v>31.897383000000001</v>
      </c>
      <c r="AT3">
        <v>7.4983789999999999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77.859999999999985</v>
      </c>
      <c r="BA3">
        <f>SUM(B3:AZ3)</f>
        <v>2488.6083270000004</v>
      </c>
      <c r="BB3">
        <v>0</v>
      </c>
      <c r="BD3">
        <v>23.17</v>
      </c>
      <c r="BE3">
        <v>7.34</v>
      </c>
      <c r="BF3">
        <v>1.62</v>
      </c>
      <c r="BG3">
        <v>4.04</v>
      </c>
      <c r="BH3">
        <v>5.59</v>
      </c>
      <c r="BI3">
        <v>4.5999999999999996</v>
      </c>
      <c r="BJ3">
        <v>2.99</v>
      </c>
      <c r="BK3">
        <v>4.33</v>
      </c>
      <c r="BL3">
        <v>1.91</v>
      </c>
      <c r="BM3">
        <v>0</v>
      </c>
      <c r="BN3">
        <v>0.53</v>
      </c>
      <c r="BO3">
        <v>14.77</v>
      </c>
      <c r="BP3">
        <v>0</v>
      </c>
      <c r="BQ3">
        <v>4.46</v>
      </c>
      <c r="BR3">
        <v>2.0699999999999998</v>
      </c>
      <c r="BS3">
        <v>0.44</v>
      </c>
      <c r="BT3">
        <v>0</v>
      </c>
      <c r="BU3">
        <v>0</v>
      </c>
      <c r="BV3">
        <v>0</v>
      </c>
      <c r="BW3">
        <f>SUM(BD3:BV3)</f>
        <v>77.859999999999985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212.57730000000001</v>
      </c>
      <c r="L4">
        <v>416.97239999999999</v>
      </c>
      <c r="M4">
        <v>89</v>
      </c>
      <c r="N4">
        <v>118.125</v>
      </c>
      <c r="O4">
        <v>123.66562500000001</v>
      </c>
      <c r="P4">
        <v>123.75</v>
      </c>
      <c r="Q4">
        <v>19.125599999999999</v>
      </c>
      <c r="R4">
        <v>34.384799999999998</v>
      </c>
      <c r="S4">
        <v>22.293600000000001</v>
      </c>
      <c r="T4">
        <v>0</v>
      </c>
      <c r="U4">
        <v>348.97500000000002</v>
      </c>
      <c r="V4">
        <v>20.73</v>
      </c>
      <c r="W4">
        <v>43.770769999999999</v>
      </c>
      <c r="X4">
        <v>147.515625</v>
      </c>
      <c r="Y4">
        <v>0</v>
      </c>
      <c r="Z4">
        <v>0</v>
      </c>
      <c r="AA4">
        <v>42.106999999999999</v>
      </c>
      <c r="AB4">
        <v>0</v>
      </c>
      <c r="AC4">
        <v>0</v>
      </c>
      <c r="AD4">
        <v>36.591700000000003</v>
      </c>
      <c r="AE4">
        <v>49.436556000000003</v>
      </c>
      <c r="AF4">
        <v>17.748000000000001</v>
      </c>
      <c r="AG4">
        <v>18.155999999999999</v>
      </c>
      <c r="AH4">
        <v>152.94049999999999</v>
      </c>
      <c r="AI4">
        <v>44.555</v>
      </c>
      <c r="AJ4">
        <v>0</v>
      </c>
      <c r="AK4">
        <v>50.5062</v>
      </c>
      <c r="AL4">
        <v>79.364599999999996</v>
      </c>
      <c r="AM4">
        <v>15.996</v>
      </c>
      <c r="AN4">
        <v>0.68867999999999996</v>
      </c>
      <c r="AO4">
        <v>29.988</v>
      </c>
      <c r="AP4">
        <v>12.9381</v>
      </c>
      <c r="AQ4">
        <v>46.368000000000002</v>
      </c>
      <c r="AR4">
        <v>52.44</v>
      </c>
      <c r="AS4">
        <v>31.897383000000001</v>
      </c>
      <c r="AT4">
        <v>7.4983789999999999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77.859999999999985</v>
      </c>
      <c r="BA4">
        <f t="shared" ref="BA4:BA67" si="1">SUM(B4:AZ4)</f>
        <v>2487.9658180000001</v>
      </c>
      <c r="BB4">
        <v>1</v>
      </c>
      <c r="BD4">
        <v>23.17</v>
      </c>
      <c r="BE4">
        <v>7.34</v>
      </c>
      <c r="BF4">
        <v>1.62</v>
      </c>
      <c r="BG4">
        <v>4.04</v>
      </c>
      <c r="BH4">
        <v>5.59</v>
      </c>
      <c r="BI4">
        <v>4.5999999999999996</v>
      </c>
      <c r="BJ4">
        <v>2.99</v>
      </c>
      <c r="BK4">
        <v>4.33</v>
      </c>
      <c r="BL4">
        <v>1.91</v>
      </c>
      <c r="BM4">
        <v>0</v>
      </c>
      <c r="BN4">
        <v>0.53</v>
      </c>
      <c r="BO4">
        <v>14.77</v>
      </c>
      <c r="BP4">
        <v>0</v>
      </c>
      <c r="BQ4">
        <v>4.46</v>
      </c>
      <c r="BR4">
        <v>2.0699999999999998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77.859999999999985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212.57730000000001</v>
      </c>
      <c r="L5">
        <v>416.97239999999999</v>
      </c>
      <c r="M5">
        <v>89</v>
      </c>
      <c r="N5">
        <v>118.125</v>
      </c>
      <c r="O5">
        <v>123.66562500000001</v>
      </c>
      <c r="P5">
        <v>123.75</v>
      </c>
      <c r="Q5">
        <v>19.125599999999999</v>
      </c>
      <c r="R5">
        <v>34.384799999999998</v>
      </c>
      <c r="S5">
        <v>22.293600000000001</v>
      </c>
      <c r="T5">
        <v>0</v>
      </c>
      <c r="U5">
        <v>348.97500000000002</v>
      </c>
      <c r="V5">
        <v>20.73</v>
      </c>
      <c r="W5">
        <v>43.770769999999999</v>
      </c>
      <c r="X5">
        <v>147.515625</v>
      </c>
      <c r="Y5">
        <v>0</v>
      </c>
      <c r="Z5">
        <v>0</v>
      </c>
      <c r="AA5">
        <v>42.106999999999999</v>
      </c>
      <c r="AB5">
        <v>0</v>
      </c>
      <c r="AC5">
        <v>0</v>
      </c>
      <c r="AD5">
        <v>36.591700000000003</v>
      </c>
      <c r="AE5">
        <v>49.436556000000003</v>
      </c>
      <c r="AF5">
        <v>8.8740000000000006</v>
      </c>
      <c r="AG5">
        <v>18.155999999999999</v>
      </c>
      <c r="AH5">
        <v>152.94049999999999</v>
      </c>
      <c r="AI5">
        <v>35.643999999999998</v>
      </c>
      <c r="AJ5">
        <v>0</v>
      </c>
      <c r="AK5">
        <v>50.5062</v>
      </c>
      <c r="AL5">
        <v>79.364599999999996</v>
      </c>
      <c r="AM5">
        <v>15.996</v>
      </c>
      <c r="AN5">
        <v>0.68867999999999996</v>
      </c>
      <c r="AO5">
        <v>29.988</v>
      </c>
      <c r="AP5">
        <v>12.9381</v>
      </c>
      <c r="AQ5">
        <v>39.500999999999998</v>
      </c>
      <c r="AR5">
        <v>49.128</v>
      </c>
      <c r="AS5">
        <v>31.897383000000001</v>
      </c>
      <c r="AT5">
        <v>7.4983789999999999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77.859999999999985</v>
      </c>
      <c r="BA5">
        <f t="shared" si="1"/>
        <v>2460.0018180000002</v>
      </c>
      <c r="BB5">
        <v>2</v>
      </c>
      <c r="BD5">
        <v>23.17</v>
      </c>
      <c r="BE5">
        <v>7.34</v>
      </c>
      <c r="BF5">
        <v>1.62</v>
      </c>
      <c r="BG5">
        <v>4.04</v>
      </c>
      <c r="BH5">
        <v>5.59</v>
      </c>
      <c r="BI5">
        <v>4.5999999999999996</v>
      </c>
      <c r="BJ5">
        <v>2.99</v>
      </c>
      <c r="BK5">
        <v>4.33</v>
      </c>
      <c r="BL5">
        <v>1.91</v>
      </c>
      <c r="BM5">
        <v>0</v>
      </c>
      <c r="BN5">
        <v>0.53</v>
      </c>
      <c r="BO5">
        <v>14.77</v>
      </c>
      <c r="BP5">
        <v>0</v>
      </c>
      <c r="BQ5">
        <v>4.46</v>
      </c>
      <c r="BR5">
        <v>2.0699999999999998</v>
      </c>
      <c r="BS5">
        <v>0.44</v>
      </c>
      <c r="BT5">
        <v>0</v>
      </c>
      <c r="BU5">
        <v>0</v>
      </c>
      <c r="BV5">
        <v>0</v>
      </c>
      <c r="BW5">
        <f t="shared" si="2"/>
        <v>77.859999999999985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416.97239999999999</v>
      </c>
      <c r="M6">
        <v>89</v>
      </c>
      <c r="N6">
        <v>118.125</v>
      </c>
      <c r="O6">
        <v>123.66562500000001</v>
      </c>
      <c r="P6">
        <v>123.75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20.73</v>
      </c>
      <c r="W6">
        <v>43.770769999999999</v>
      </c>
      <c r="X6">
        <v>147.515625</v>
      </c>
      <c r="Y6">
        <v>0</v>
      </c>
      <c r="Z6">
        <v>0</v>
      </c>
      <c r="AA6">
        <v>42.106999999999999</v>
      </c>
      <c r="AB6">
        <v>0</v>
      </c>
      <c r="AC6">
        <v>0</v>
      </c>
      <c r="AD6">
        <v>36.591700000000003</v>
      </c>
      <c r="AE6">
        <v>49.436556000000003</v>
      </c>
      <c r="AF6">
        <v>8.8740000000000006</v>
      </c>
      <c r="AG6">
        <v>18.155999999999999</v>
      </c>
      <c r="AH6">
        <v>152.94049999999999</v>
      </c>
      <c r="AI6">
        <v>35.643999999999998</v>
      </c>
      <c r="AJ6">
        <v>0</v>
      </c>
      <c r="AK6">
        <v>50.5062</v>
      </c>
      <c r="AL6">
        <v>79.364599999999996</v>
      </c>
      <c r="AM6">
        <v>15.996</v>
      </c>
      <c r="AN6">
        <v>0.68867999999999996</v>
      </c>
      <c r="AO6">
        <v>29.988</v>
      </c>
      <c r="AP6">
        <v>12.9381</v>
      </c>
      <c r="AQ6">
        <v>35.909999999999997</v>
      </c>
      <c r="AR6">
        <v>49.128</v>
      </c>
      <c r="AS6">
        <v>31.897383000000001</v>
      </c>
      <c r="AT6">
        <v>7.4983789999999999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77.859999999999985</v>
      </c>
      <c r="BA6">
        <f t="shared" si="1"/>
        <v>2474.1598180000001</v>
      </c>
      <c r="BB6">
        <v>3</v>
      </c>
      <c r="BD6">
        <v>23.17</v>
      </c>
      <c r="BE6">
        <v>7.34</v>
      </c>
      <c r="BF6">
        <v>1.62</v>
      </c>
      <c r="BG6">
        <v>4.04</v>
      </c>
      <c r="BH6">
        <v>5.59</v>
      </c>
      <c r="BI6">
        <v>4.5999999999999996</v>
      </c>
      <c r="BJ6">
        <v>2.99</v>
      </c>
      <c r="BK6">
        <v>4.33</v>
      </c>
      <c r="BL6">
        <v>1.91</v>
      </c>
      <c r="BM6">
        <v>0</v>
      </c>
      <c r="BN6">
        <v>0.53</v>
      </c>
      <c r="BO6">
        <v>14.77</v>
      </c>
      <c r="BP6">
        <v>0</v>
      </c>
      <c r="BQ6">
        <v>4.46</v>
      </c>
      <c r="BR6">
        <v>2.0699999999999998</v>
      </c>
      <c r="BS6">
        <v>0.44</v>
      </c>
      <c r="BT6">
        <v>0</v>
      </c>
      <c r="BU6">
        <v>0</v>
      </c>
      <c r="BV6">
        <v>0</v>
      </c>
      <c r="BW6">
        <f t="shared" si="2"/>
        <v>77.859999999999985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372</v>
      </c>
      <c r="M7">
        <v>89</v>
      </c>
      <c r="N7">
        <v>118.125</v>
      </c>
      <c r="O7">
        <v>123.66562500000001</v>
      </c>
      <c r="P7">
        <v>123.75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15.464600000000001</v>
      </c>
      <c r="W7">
        <v>36.42</v>
      </c>
      <c r="X7">
        <v>147.515625</v>
      </c>
      <c r="Y7">
        <v>0</v>
      </c>
      <c r="Z7">
        <v>0</v>
      </c>
      <c r="AA7">
        <v>42.14808</v>
      </c>
      <c r="AB7">
        <v>0</v>
      </c>
      <c r="AC7">
        <v>0</v>
      </c>
      <c r="AD7">
        <v>36.591700000000003</v>
      </c>
      <c r="AE7">
        <v>49.436556000000003</v>
      </c>
      <c r="AF7">
        <v>8.8740000000000006</v>
      </c>
      <c r="AG7">
        <v>18.155999999999999</v>
      </c>
      <c r="AH7">
        <v>152.94049999999999</v>
      </c>
      <c r="AI7">
        <v>29.279</v>
      </c>
      <c r="AJ7">
        <v>0</v>
      </c>
      <c r="AK7">
        <v>50.5062</v>
      </c>
      <c r="AL7">
        <v>79.364599999999996</v>
      </c>
      <c r="AM7">
        <v>15.996</v>
      </c>
      <c r="AN7">
        <v>0.68867999999999996</v>
      </c>
      <c r="AO7">
        <v>29.988</v>
      </c>
      <c r="AP7">
        <v>12.9381</v>
      </c>
      <c r="AQ7">
        <v>35.909999999999997</v>
      </c>
      <c r="AR7">
        <v>49.128</v>
      </c>
      <c r="AS7">
        <v>32.553840000000001</v>
      </c>
      <c r="AT7">
        <v>7.4983789999999999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77.859999999999985</v>
      </c>
      <c r="BA7">
        <f t="shared" si="1"/>
        <v>2410.9037850000004</v>
      </c>
      <c r="BB7">
        <v>4</v>
      </c>
      <c r="BD7">
        <v>23.17</v>
      </c>
      <c r="BE7">
        <v>7.34</v>
      </c>
      <c r="BF7">
        <v>1.62</v>
      </c>
      <c r="BG7">
        <v>4.04</v>
      </c>
      <c r="BH7">
        <v>5.59</v>
      </c>
      <c r="BI7">
        <v>4.5999999999999996</v>
      </c>
      <c r="BJ7">
        <v>2.99</v>
      </c>
      <c r="BK7">
        <v>4.33</v>
      </c>
      <c r="BL7">
        <v>1.91</v>
      </c>
      <c r="BM7">
        <v>0</v>
      </c>
      <c r="BN7">
        <v>0.53</v>
      </c>
      <c r="BO7">
        <v>14.77</v>
      </c>
      <c r="BP7">
        <v>0</v>
      </c>
      <c r="BQ7">
        <v>4.46</v>
      </c>
      <c r="BR7">
        <v>2.0699999999999998</v>
      </c>
      <c r="BS7">
        <v>0.44</v>
      </c>
      <c r="BT7">
        <v>0</v>
      </c>
      <c r="BU7">
        <v>0</v>
      </c>
      <c r="BV7">
        <v>0</v>
      </c>
      <c r="BW7">
        <f t="shared" si="2"/>
        <v>77.859999999999985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363</v>
      </c>
      <c r="M8">
        <v>89</v>
      </c>
      <c r="N8">
        <v>118.125</v>
      </c>
      <c r="O8">
        <v>123.66562500000001</v>
      </c>
      <c r="P8">
        <v>123.75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15.464600000000001</v>
      </c>
      <c r="W8">
        <v>36.42</v>
      </c>
      <c r="X8">
        <v>147.515625</v>
      </c>
      <c r="Y8">
        <v>0</v>
      </c>
      <c r="Z8">
        <v>0</v>
      </c>
      <c r="AA8">
        <v>42.14808</v>
      </c>
      <c r="AB8">
        <v>0</v>
      </c>
      <c r="AC8">
        <v>0</v>
      </c>
      <c r="AD8">
        <v>36.591700000000003</v>
      </c>
      <c r="AE8">
        <v>49.436556000000003</v>
      </c>
      <c r="AF8">
        <v>8.8740000000000006</v>
      </c>
      <c r="AG8">
        <v>18.155999999999999</v>
      </c>
      <c r="AH8">
        <v>152.94049999999999</v>
      </c>
      <c r="AI8">
        <v>29.279</v>
      </c>
      <c r="AJ8">
        <v>0</v>
      </c>
      <c r="AK8">
        <v>50.5062</v>
      </c>
      <c r="AL8">
        <v>79.364599999999996</v>
      </c>
      <c r="AM8">
        <v>15.996</v>
      </c>
      <c r="AN8">
        <v>0.68867999999999996</v>
      </c>
      <c r="AO8">
        <v>29.988</v>
      </c>
      <c r="AP8">
        <v>12.9381</v>
      </c>
      <c r="AQ8">
        <v>35.909999999999997</v>
      </c>
      <c r="AR8">
        <v>49.128</v>
      </c>
      <c r="AS8">
        <v>32.553840000000001</v>
      </c>
      <c r="AT8">
        <v>7.4983789999999999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77.859999999999985</v>
      </c>
      <c r="BA8">
        <f t="shared" si="1"/>
        <v>2401.9037850000004</v>
      </c>
      <c r="BB8">
        <v>5</v>
      </c>
      <c r="BD8">
        <v>23.17</v>
      </c>
      <c r="BE8">
        <v>7.34</v>
      </c>
      <c r="BF8">
        <v>1.62</v>
      </c>
      <c r="BG8">
        <v>4.04</v>
      </c>
      <c r="BH8">
        <v>5.59</v>
      </c>
      <c r="BI8">
        <v>4.5999999999999996</v>
      </c>
      <c r="BJ8">
        <v>2.99</v>
      </c>
      <c r="BK8">
        <v>4.33</v>
      </c>
      <c r="BL8">
        <v>1.91</v>
      </c>
      <c r="BM8">
        <v>0</v>
      </c>
      <c r="BN8">
        <v>0.53</v>
      </c>
      <c r="BO8">
        <v>14.77</v>
      </c>
      <c r="BP8">
        <v>0</v>
      </c>
      <c r="BQ8">
        <v>4.46</v>
      </c>
      <c r="BR8">
        <v>2.0699999999999998</v>
      </c>
      <c r="BS8">
        <v>0.44</v>
      </c>
      <c r="BT8">
        <v>0</v>
      </c>
      <c r="BU8">
        <v>0</v>
      </c>
      <c r="BV8">
        <v>0</v>
      </c>
      <c r="BW8">
        <f t="shared" si="2"/>
        <v>77.859999999999985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212.57730000000001</v>
      </c>
      <c r="L9">
        <v>370</v>
      </c>
      <c r="M9">
        <v>89</v>
      </c>
      <c r="N9">
        <v>118.125</v>
      </c>
      <c r="O9">
        <v>123.66562500000001</v>
      </c>
      <c r="P9">
        <v>123.75</v>
      </c>
      <c r="Q9">
        <v>17.125599999999999</v>
      </c>
      <c r="R9">
        <v>34.384799999999998</v>
      </c>
      <c r="S9">
        <v>20.293600000000001</v>
      </c>
      <c r="T9">
        <v>0</v>
      </c>
      <c r="U9">
        <v>348.97500000000002</v>
      </c>
      <c r="V9">
        <v>15.464600000000001</v>
      </c>
      <c r="W9">
        <v>39.454999999999998</v>
      </c>
      <c r="X9">
        <v>147.515625</v>
      </c>
      <c r="Y9">
        <v>0</v>
      </c>
      <c r="Z9">
        <v>0</v>
      </c>
      <c r="AA9">
        <v>42.14808</v>
      </c>
      <c r="AB9">
        <v>0</v>
      </c>
      <c r="AC9">
        <v>0</v>
      </c>
      <c r="AD9">
        <v>36.591700000000003</v>
      </c>
      <c r="AE9">
        <v>49.436556000000003</v>
      </c>
      <c r="AF9">
        <v>8.8740000000000006</v>
      </c>
      <c r="AG9">
        <v>18.155999999999999</v>
      </c>
      <c r="AH9">
        <v>152.94049999999999</v>
      </c>
      <c r="AI9">
        <v>29.279</v>
      </c>
      <c r="AJ9">
        <v>0</v>
      </c>
      <c r="AK9">
        <v>50.5062</v>
      </c>
      <c r="AL9">
        <v>79.364599999999996</v>
      </c>
      <c r="AM9">
        <v>15.996</v>
      </c>
      <c r="AN9">
        <v>0.68867999999999996</v>
      </c>
      <c r="AO9">
        <v>29.988</v>
      </c>
      <c r="AP9">
        <v>12.9381</v>
      </c>
      <c r="AQ9">
        <v>26.585999999999999</v>
      </c>
      <c r="AR9">
        <v>49.128</v>
      </c>
      <c r="AS9">
        <v>32.553840000000001</v>
      </c>
      <c r="AT9">
        <v>7.4983789999999999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77.959999999999994</v>
      </c>
      <c r="BA9">
        <f t="shared" si="1"/>
        <v>2380.9657849999999</v>
      </c>
      <c r="BB9">
        <v>6</v>
      </c>
      <c r="BD9">
        <v>23.17</v>
      </c>
      <c r="BE9">
        <v>7.34</v>
      </c>
      <c r="BF9">
        <v>1.62</v>
      </c>
      <c r="BG9">
        <v>4.04</v>
      </c>
      <c r="BH9">
        <v>5.59</v>
      </c>
      <c r="BI9">
        <v>4.5999999999999996</v>
      </c>
      <c r="BJ9">
        <v>2.99</v>
      </c>
      <c r="BK9">
        <v>4.33</v>
      </c>
      <c r="BL9">
        <v>2.0099999999999998</v>
      </c>
      <c r="BM9">
        <v>0</v>
      </c>
      <c r="BN9">
        <v>0.53</v>
      </c>
      <c r="BO9">
        <v>14.77</v>
      </c>
      <c r="BP9">
        <v>0</v>
      </c>
      <c r="BQ9">
        <v>4.46</v>
      </c>
      <c r="BR9">
        <v>2.0699999999999998</v>
      </c>
      <c r="BS9">
        <v>0.44</v>
      </c>
      <c r="BT9">
        <v>0</v>
      </c>
      <c r="BU9">
        <v>0</v>
      </c>
      <c r="BV9">
        <v>0</v>
      </c>
      <c r="BW9">
        <f t="shared" si="2"/>
        <v>77.959999999999994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212.57730000000001</v>
      </c>
      <c r="L10">
        <v>368</v>
      </c>
      <c r="M10">
        <v>89</v>
      </c>
      <c r="N10">
        <v>118.125</v>
      </c>
      <c r="O10">
        <v>123.66562500000001</v>
      </c>
      <c r="P10">
        <v>123.75</v>
      </c>
      <c r="Q10">
        <v>17.125599999999999</v>
      </c>
      <c r="R10">
        <v>34.384799999999998</v>
      </c>
      <c r="S10">
        <v>20.293600000000001</v>
      </c>
      <c r="T10">
        <v>0</v>
      </c>
      <c r="U10">
        <v>348.97500000000002</v>
      </c>
      <c r="V10">
        <v>9.1045999999999996</v>
      </c>
      <c r="W10">
        <v>39.454999999999998</v>
      </c>
      <c r="X10">
        <v>122.26090000000001</v>
      </c>
      <c r="Y10">
        <v>0</v>
      </c>
      <c r="Z10">
        <v>0</v>
      </c>
      <c r="AA10">
        <v>42.14808</v>
      </c>
      <c r="AB10">
        <v>0</v>
      </c>
      <c r="AC10">
        <v>0</v>
      </c>
      <c r="AD10">
        <v>36.591700000000003</v>
      </c>
      <c r="AE10">
        <v>49.436556000000003</v>
      </c>
      <c r="AF10">
        <v>8.8740000000000006</v>
      </c>
      <c r="AG10">
        <v>18.155999999999999</v>
      </c>
      <c r="AH10">
        <v>152.94049999999999</v>
      </c>
      <c r="AI10">
        <v>29.279</v>
      </c>
      <c r="AJ10">
        <v>0</v>
      </c>
      <c r="AK10">
        <v>50.5062</v>
      </c>
      <c r="AL10">
        <v>79.364599999999996</v>
      </c>
      <c r="AM10">
        <v>15.996</v>
      </c>
      <c r="AN10">
        <v>0.68867999999999996</v>
      </c>
      <c r="AO10">
        <v>29.988</v>
      </c>
      <c r="AP10">
        <v>12.9381</v>
      </c>
      <c r="AQ10">
        <v>23.94</v>
      </c>
      <c r="AR10">
        <v>49.128</v>
      </c>
      <c r="AS10">
        <v>32.553840000000001</v>
      </c>
      <c r="AT10">
        <v>7.4983789999999999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77.959999999999994</v>
      </c>
      <c r="BA10">
        <f t="shared" si="1"/>
        <v>2344.7050600000002</v>
      </c>
      <c r="BB10">
        <v>7</v>
      </c>
      <c r="BD10">
        <v>23.17</v>
      </c>
      <c r="BE10">
        <v>7.34</v>
      </c>
      <c r="BF10">
        <v>1.62</v>
      </c>
      <c r="BG10">
        <v>4.04</v>
      </c>
      <c r="BH10">
        <v>5.59</v>
      </c>
      <c r="BI10">
        <v>4.5999999999999996</v>
      </c>
      <c r="BJ10">
        <v>2.99</v>
      </c>
      <c r="BK10">
        <v>4.33</v>
      </c>
      <c r="BL10">
        <v>2.0099999999999998</v>
      </c>
      <c r="BM10">
        <v>0</v>
      </c>
      <c r="BN10">
        <v>0.53</v>
      </c>
      <c r="BO10">
        <v>14.77</v>
      </c>
      <c r="BP10">
        <v>0</v>
      </c>
      <c r="BQ10">
        <v>4.46</v>
      </c>
      <c r="BR10">
        <v>2.0699999999999998</v>
      </c>
      <c r="BS10">
        <v>0.44</v>
      </c>
      <c r="BT10">
        <v>0</v>
      </c>
      <c r="BU10">
        <v>0</v>
      </c>
      <c r="BV10">
        <v>0</v>
      </c>
      <c r="BW10">
        <f t="shared" si="2"/>
        <v>77.959999999999994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185.78540000000001</v>
      </c>
      <c r="L11">
        <v>365</v>
      </c>
      <c r="M11">
        <v>89</v>
      </c>
      <c r="N11">
        <v>118.125</v>
      </c>
      <c r="O11">
        <v>123.66562500000001</v>
      </c>
      <c r="P11">
        <v>123.75</v>
      </c>
      <c r="Q11">
        <v>13.583299999999999</v>
      </c>
      <c r="R11">
        <v>28.617699999999999</v>
      </c>
      <c r="S11">
        <v>16.590499999999999</v>
      </c>
      <c r="T11">
        <v>0</v>
      </c>
      <c r="U11">
        <v>345.375</v>
      </c>
      <c r="V11">
        <v>9.1045999999999996</v>
      </c>
      <c r="W11">
        <v>27.755199999999999</v>
      </c>
      <c r="X11">
        <v>122.26090000000001</v>
      </c>
      <c r="Y11">
        <v>0</v>
      </c>
      <c r="Z11">
        <v>0</v>
      </c>
      <c r="AA11">
        <v>42.14808</v>
      </c>
      <c r="AB11">
        <v>0</v>
      </c>
      <c r="AC11">
        <v>0</v>
      </c>
      <c r="AD11">
        <v>36.591700000000003</v>
      </c>
      <c r="AE11">
        <v>49.436556000000003</v>
      </c>
      <c r="AF11">
        <v>8.8740000000000006</v>
      </c>
      <c r="AG11">
        <v>18.155999999999999</v>
      </c>
      <c r="AH11">
        <v>152.94049999999999</v>
      </c>
      <c r="AI11">
        <v>29.279</v>
      </c>
      <c r="AJ11">
        <v>0</v>
      </c>
      <c r="AK11">
        <v>50.5062</v>
      </c>
      <c r="AL11">
        <v>79.364599999999996</v>
      </c>
      <c r="AM11">
        <v>15.996</v>
      </c>
      <c r="AN11">
        <v>0.68867999999999996</v>
      </c>
      <c r="AO11">
        <v>29.988</v>
      </c>
      <c r="AP11">
        <v>12.9381</v>
      </c>
      <c r="AQ11">
        <v>13.292999999999999</v>
      </c>
      <c r="AR11">
        <v>49.128</v>
      </c>
      <c r="AS11">
        <v>31.897383000000001</v>
      </c>
      <c r="AT11">
        <v>7.4983789999999999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78.420000000000016</v>
      </c>
      <c r="BA11">
        <f t="shared" si="1"/>
        <v>2275.7574030000001</v>
      </c>
      <c r="BB11">
        <v>8</v>
      </c>
      <c r="BD11">
        <v>24.47</v>
      </c>
      <c r="BE11">
        <v>7.17</v>
      </c>
      <c r="BF11">
        <v>1.71</v>
      </c>
      <c r="BG11">
        <v>3.92</v>
      </c>
      <c r="BH11">
        <v>5.42</v>
      </c>
      <c r="BI11">
        <v>4.51</v>
      </c>
      <c r="BJ11">
        <v>3.09</v>
      </c>
      <c r="BK11">
        <v>4.34</v>
      </c>
      <c r="BL11">
        <v>1.92</v>
      </c>
      <c r="BM11">
        <v>0</v>
      </c>
      <c r="BN11">
        <v>0.51</v>
      </c>
      <c r="BO11">
        <v>14.42</v>
      </c>
      <c r="BP11">
        <v>0</v>
      </c>
      <c r="BQ11">
        <v>4.33</v>
      </c>
      <c r="BR11">
        <v>2.1800000000000002</v>
      </c>
      <c r="BS11">
        <v>0.43</v>
      </c>
      <c r="BT11">
        <v>0</v>
      </c>
      <c r="BU11">
        <v>0</v>
      </c>
      <c r="BV11">
        <v>0</v>
      </c>
      <c r="BW11">
        <f t="shared" si="2"/>
        <v>78.420000000000016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185.78540000000001</v>
      </c>
      <c r="L12">
        <v>356</v>
      </c>
      <c r="M12">
        <v>89</v>
      </c>
      <c r="N12">
        <v>118.125</v>
      </c>
      <c r="O12">
        <v>123.66562500000001</v>
      </c>
      <c r="P12">
        <v>123.75</v>
      </c>
      <c r="Q12">
        <v>13.583299999999999</v>
      </c>
      <c r="R12">
        <v>28.617699999999999</v>
      </c>
      <c r="S12">
        <v>16.590499999999999</v>
      </c>
      <c r="T12">
        <v>0</v>
      </c>
      <c r="U12">
        <v>345.375</v>
      </c>
      <c r="V12">
        <v>9.1045999999999996</v>
      </c>
      <c r="W12">
        <v>27.755199999999999</v>
      </c>
      <c r="X12">
        <v>122.26090000000001</v>
      </c>
      <c r="Y12">
        <v>0</v>
      </c>
      <c r="Z12">
        <v>0</v>
      </c>
      <c r="AA12">
        <v>42.14808</v>
      </c>
      <c r="AB12">
        <v>0</v>
      </c>
      <c r="AC12">
        <v>0</v>
      </c>
      <c r="AD12">
        <v>36.591700000000003</v>
      </c>
      <c r="AE12">
        <v>49.436556000000003</v>
      </c>
      <c r="AF12">
        <v>8.8740000000000006</v>
      </c>
      <c r="AG12">
        <v>18.155999999999999</v>
      </c>
      <c r="AH12">
        <v>152.94049999999999</v>
      </c>
      <c r="AI12">
        <v>29.279</v>
      </c>
      <c r="AJ12">
        <v>0</v>
      </c>
      <c r="AK12">
        <v>50.5062</v>
      </c>
      <c r="AL12">
        <v>79.364599999999996</v>
      </c>
      <c r="AM12">
        <v>15.996</v>
      </c>
      <c r="AN12">
        <v>0.68867999999999996</v>
      </c>
      <c r="AO12">
        <v>29.988</v>
      </c>
      <c r="AP12">
        <v>12.9381</v>
      </c>
      <c r="AQ12">
        <v>11.97</v>
      </c>
      <c r="AR12">
        <v>49.128</v>
      </c>
      <c r="AS12">
        <v>31.897383000000001</v>
      </c>
      <c r="AT12">
        <v>7.4983789999999999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78.420000000000016</v>
      </c>
      <c r="BA12">
        <f t="shared" si="1"/>
        <v>2265.4344029999997</v>
      </c>
      <c r="BB12">
        <v>9</v>
      </c>
      <c r="BD12">
        <v>24.47</v>
      </c>
      <c r="BE12">
        <v>7.17</v>
      </c>
      <c r="BF12">
        <v>1.71</v>
      </c>
      <c r="BG12">
        <v>3.92</v>
      </c>
      <c r="BH12">
        <v>5.42</v>
      </c>
      <c r="BI12">
        <v>4.51</v>
      </c>
      <c r="BJ12">
        <v>3.09</v>
      </c>
      <c r="BK12">
        <v>4.34</v>
      </c>
      <c r="BL12">
        <v>1.92</v>
      </c>
      <c r="BM12">
        <v>0</v>
      </c>
      <c r="BN12">
        <v>0.51</v>
      </c>
      <c r="BO12">
        <v>14.42</v>
      </c>
      <c r="BP12">
        <v>0</v>
      </c>
      <c r="BQ12">
        <v>4.33</v>
      </c>
      <c r="BR12">
        <v>2.1800000000000002</v>
      </c>
      <c r="BS12">
        <v>0.43</v>
      </c>
      <c r="BT12">
        <v>0</v>
      </c>
      <c r="BU12">
        <v>0</v>
      </c>
      <c r="BV12">
        <v>0</v>
      </c>
      <c r="BW12">
        <f t="shared" si="2"/>
        <v>78.420000000000016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170</v>
      </c>
      <c r="L13">
        <v>356</v>
      </c>
      <c r="M13">
        <v>89</v>
      </c>
      <c r="N13">
        <v>118.125</v>
      </c>
      <c r="O13">
        <v>123.66562500000001</v>
      </c>
      <c r="P13">
        <v>123.75</v>
      </c>
      <c r="Q13">
        <v>13.583299999999999</v>
      </c>
      <c r="R13">
        <v>28.617699999999999</v>
      </c>
      <c r="S13">
        <v>16.590499999999999</v>
      </c>
      <c r="T13">
        <v>0</v>
      </c>
      <c r="U13">
        <v>345.375</v>
      </c>
      <c r="V13">
        <v>9.1045999999999996</v>
      </c>
      <c r="W13">
        <v>25.3308</v>
      </c>
      <c r="X13">
        <v>122.26090000000001</v>
      </c>
      <c r="Y13">
        <v>0</v>
      </c>
      <c r="Z13">
        <v>0</v>
      </c>
      <c r="AA13">
        <v>42.14808</v>
      </c>
      <c r="AB13">
        <v>0</v>
      </c>
      <c r="AC13">
        <v>0</v>
      </c>
      <c r="AD13">
        <v>36.591700000000003</v>
      </c>
      <c r="AE13">
        <v>49.436556000000003</v>
      </c>
      <c r="AF13">
        <v>8.8740000000000006</v>
      </c>
      <c r="AG13">
        <v>18.155999999999999</v>
      </c>
      <c r="AH13">
        <v>152.94049999999999</v>
      </c>
      <c r="AI13">
        <v>29.279</v>
      </c>
      <c r="AJ13">
        <v>0</v>
      </c>
      <c r="AK13">
        <v>50.5062</v>
      </c>
      <c r="AL13">
        <v>79.364599999999996</v>
      </c>
      <c r="AM13">
        <v>15.996</v>
      </c>
      <c r="AN13">
        <v>0.68867999999999996</v>
      </c>
      <c r="AO13">
        <v>29.988</v>
      </c>
      <c r="AP13">
        <v>12.9381</v>
      </c>
      <c r="AQ13">
        <v>6.3</v>
      </c>
      <c r="AR13">
        <v>49.128</v>
      </c>
      <c r="AS13">
        <v>31.897383000000001</v>
      </c>
      <c r="AT13">
        <v>7.4983789999999999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78.420000000000016</v>
      </c>
      <c r="BA13">
        <f t="shared" si="1"/>
        <v>2241.554603</v>
      </c>
      <c r="BB13">
        <v>10</v>
      </c>
      <c r="BD13">
        <v>24.47</v>
      </c>
      <c r="BE13">
        <v>7.17</v>
      </c>
      <c r="BF13">
        <v>1.71</v>
      </c>
      <c r="BG13">
        <v>3.92</v>
      </c>
      <c r="BH13">
        <v>5.42</v>
      </c>
      <c r="BI13">
        <v>4.51</v>
      </c>
      <c r="BJ13">
        <v>3.09</v>
      </c>
      <c r="BK13">
        <v>4.34</v>
      </c>
      <c r="BL13">
        <v>1.92</v>
      </c>
      <c r="BM13">
        <v>0</v>
      </c>
      <c r="BN13">
        <v>0.51</v>
      </c>
      <c r="BO13">
        <v>14.42</v>
      </c>
      <c r="BP13">
        <v>0</v>
      </c>
      <c r="BQ13">
        <v>4.33</v>
      </c>
      <c r="BR13">
        <v>2.1800000000000002</v>
      </c>
      <c r="BS13">
        <v>0.43</v>
      </c>
      <c r="BT13">
        <v>0</v>
      </c>
      <c r="BU13">
        <v>0</v>
      </c>
      <c r="BV13">
        <v>0</v>
      </c>
      <c r="BW13">
        <f t="shared" si="2"/>
        <v>78.420000000000016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163</v>
      </c>
      <c r="L14">
        <v>356</v>
      </c>
      <c r="M14">
        <v>89</v>
      </c>
      <c r="N14">
        <v>118.125</v>
      </c>
      <c r="O14">
        <v>123.66562500000001</v>
      </c>
      <c r="P14">
        <v>123.75</v>
      </c>
      <c r="Q14">
        <v>13.583299999999999</v>
      </c>
      <c r="R14">
        <v>28.617699999999999</v>
      </c>
      <c r="S14">
        <v>16.590499999999999</v>
      </c>
      <c r="T14">
        <v>0</v>
      </c>
      <c r="U14">
        <v>345.375</v>
      </c>
      <c r="V14">
        <v>9.1045999999999996</v>
      </c>
      <c r="W14">
        <v>25.3308</v>
      </c>
      <c r="X14">
        <v>122.26090000000001</v>
      </c>
      <c r="Y14">
        <v>0</v>
      </c>
      <c r="Z14">
        <v>0</v>
      </c>
      <c r="AA14">
        <v>42.14808</v>
      </c>
      <c r="AB14">
        <v>0</v>
      </c>
      <c r="AC14">
        <v>0</v>
      </c>
      <c r="AD14">
        <v>36.591700000000003</v>
      </c>
      <c r="AE14">
        <v>49.436556000000003</v>
      </c>
      <c r="AF14">
        <v>8.8740000000000006</v>
      </c>
      <c r="AG14">
        <v>18.155999999999999</v>
      </c>
      <c r="AH14">
        <v>152.94049999999999</v>
      </c>
      <c r="AI14">
        <v>29.279</v>
      </c>
      <c r="AJ14">
        <v>0</v>
      </c>
      <c r="AK14">
        <v>50.5062</v>
      </c>
      <c r="AL14">
        <v>79.364599999999996</v>
      </c>
      <c r="AM14">
        <v>15.996</v>
      </c>
      <c r="AN14">
        <v>0.68867999999999996</v>
      </c>
      <c r="AO14">
        <v>29.988</v>
      </c>
      <c r="AP14">
        <v>12.9381</v>
      </c>
      <c r="AQ14">
        <v>0</v>
      </c>
      <c r="AR14">
        <v>49.128</v>
      </c>
      <c r="AS14">
        <v>31.897383000000001</v>
      </c>
      <c r="AT14">
        <v>7.4983789999999999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78.420000000000016</v>
      </c>
      <c r="BA14">
        <f t="shared" si="1"/>
        <v>2228.2546029999999</v>
      </c>
      <c r="BB14">
        <v>11</v>
      </c>
      <c r="BD14">
        <v>24.47</v>
      </c>
      <c r="BE14">
        <v>7.17</v>
      </c>
      <c r="BF14">
        <v>1.71</v>
      </c>
      <c r="BG14">
        <v>3.92</v>
      </c>
      <c r="BH14">
        <v>5.42</v>
      </c>
      <c r="BI14">
        <v>4.51</v>
      </c>
      <c r="BJ14">
        <v>3.09</v>
      </c>
      <c r="BK14">
        <v>4.34</v>
      </c>
      <c r="BL14">
        <v>1.92</v>
      </c>
      <c r="BM14">
        <v>0</v>
      </c>
      <c r="BN14">
        <v>0.51</v>
      </c>
      <c r="BO14">
        <v>14.42</v>
      </c>
      <c r="BP14">
        <v>0</v>
      </c>
      <c r="BQ14">
        <v>4.33</v>
      </c>
      <c r="BR14">
        <v>2.1800000000000002</v>
      </c>
      <c r="BS14">
        <v>0.43</v>
      </c>
      <c r="BT14">
        <v>0</v>
      </c>
      <c r="BU14">
        <v>0</v>
      </c>
      <c r="BV14">
        <v>0</v>
      </c>
      <c r="BW14">
        <f t="shared" si="2"/>
        <v>78.420000000000016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184</v>
      </c>
      <c r="L15">
        <v>365.28570200000001</v>
      </c>
      <c r="M15">
        <v>89</v>
      </c>
      <c r="N15">
        <v>118.125</v>
      </c>
      <c r="O15">
        <v>123.66562500000001</v>
      </c>
      <c r="P15">
        <v>123.75</v>
      </c>
      <c r="Q15">
        <v>13.583299999999999</v>
      </c>
      <c r="R15">
        <v>28.617699999999999</v>
      </c>
      <c r="S15">
        <v>16.590499999999999</v>
      </c>
      <c r="T15">
        <v>0</v>
      </c>
      <c r="U15">
        <v>345.375</v>
      </c>
      <c r="V15">
        <v>9.1045999999999996</v>
      </c>
      <c r="W15">
        <v>25.3308</v>
      </c>
      <c r="X15">
        <v>122.26090000000001</v>
      </c>
      <c r="Y15">
        <v>0</v>
      </c>
      <c r="Z15">
        <v>0</v>
      </c>
      <c r="AA15">
        <v>42.14808</v>
      </c>
      <c r="AB15">
        <v>0</v>
      </c>
      <c r="AC15">
        <v>0</v>
      </c>
      <c r="AD15">
        <v>36.591700000000003</v>
      </c>
      <c r="AE15">
        <v>49.436556000000003</v>
      </c>
      <c r="AF15">
        <v>8.8740000000000006</v>
      </c>
      <c r="AG15">
        <v>18.155999999999999</v>
      </c>
      <c r="AH15">
        <v>152.94049999999999</v>
      </c>
      <c r="AI15">
        <v>30.552</v>
      </c>
      <c r="AJ15">
        <v>0</v>
      </c>
      <c r="AK15">
        <v>50.5062</v>
      </c>
      <c r="AL15">
        <v>79.364599999999996</v>
      </c>
      <c r="AM15">
        <v>15.996</v>
      </c>
      <c r="AN15">
        <v>0.68867999999999996</v>
      </c>
      <c r="AO15">
        <v>29.988</v>
      </c>
      <c r="AP15">
        <v>11.529</v>
      </c>
      <c r="AQ15">
        <v>0</v>
      </c>
      <c r="AR15">
        <v>49.128</v>
      </c>
      <c r="AS15">
        <v>31.897383000000001</v>
      </c>
      <c r="AT15">
        <v>7.4983789999999999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78.420000000000016</v>
      </c>
      <c r="BA15">
        <f t="shared" si="1"/>
        <v>2258.4042050000003</v>
      </c>
      <c r="BB15">
        <v>12</v>
      </c>
      <c r="BD15">
        <v>24.47</v>
      </c>
      <c r="BE15">
        <v>7.17</v>
      </c>
      <c r="BF15">
        <v>1.71</v>
      </c>
      <c r="BG15">
        <v>3.92</v>
      </c>
      <c r="BH15">
        <v>5.42</v>
      </c>
      <c r="BI15">
        <v>4.51</v>
      </c>
      <c r="BJ15">
        <v>3.09</v>
      </c>
      <c r="BK15">
        <v>4.34</v>
      </c>
      <c r="BL15">
        <v>1.92</v>
      </c>
      <c r="BM15">
        <v>0</v>
      </c>
      <c r="BN15">
        <v>0.51</v>
      </c>
      <c r="BO15">
        <v>14.42</v>
      </c>
      <c r="BP15">
        <v>0</v>
      </c>
      <c r="BQ15">
        <v>4.33</v>
      </c>
      <c r="BR15">
        <v>2.1800000000000002</v>
      </c>
      <c r="BS15">
        <v>0.43</v>
      </c>
      <c r="BT15">
        <v>0</v>
      </c>
      <c r="BU15">
        <v>0</v>
      </c>
      <c r="BV15">
        <v>0</v>
      </c>
      <c r="BW15">
        <f t="shared" si="2"/>
        <v>78.420000000000016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185</v>
      </c>
      <c r="L16">
        <v>365.10263700000002</v>
      </c>
      <c r="M16">
        <v>89</v>
      </c>
      <c r="N16">
        <v>118.125</v>
      </c>
      <c r="O16">
        <v>123.66562500000001</v>
      </c>
      <c r="P16">
        <v>123.75</v>
      </c>
      <c r="Q16">
        <v>13.583299999999999</v>
      </c>
      <c r="R16">
        <v>28.617699999999999</v>
      </c>
      <c r="S16">
        <v>16.590499999999999</v>
      </c>
      <c r="T16">
        <v>0</v>
      </c>
      <c r="U16">
        <v>345.375</v>
      </c>
      <c r="V16">
        <v>9.1045999999999996</v>
      </c>
      <c r="W16">
        <v>25.3308</v>
      </c>
      <c r="X16">
        <v>122.26090000000001</v>
      </c>
      <c r="Y16">
        <v>0</v>
      </c>
      <c r="Z16">
        <v>0</v>
      </c>
      <c r="AA16">
        <v>42.14808</v>
      </c>
      <c r="AB16">
        <v>0</v>
      </c>
      <c r="AC16">
        <v>0</v>
      </c>
      <c r="AD16">
        <v>36.591700000000003</v>
      </c>
      <c r="AE16">
        <v>49.436556000000003</v>
      </c>
      <c r="AF16">
        <v>8.8740000000000006</v>
      </c>
      <c r="AG16">
        <v>18.155999999999999</v>
      </c>
      <c r="AH16">
        <v>152.94049999999999</v>
      </c>
      <c r="AI16">
        <v>30.552</v>
      </c>
      <c r="AJ16">
        <v>0</v>
      </c>
      <c r="AK16">
        <v>50.5062</v>
      </c>
      <c r="AL16">
        <v>79.364599999999996</v>
      </c>
      <c r="AM16">
        <v>15.996</v>
      </c>
      <c r="AN16">
        <v>0.68867999999999996</v>
      </c>
      <c r="AO16">
        <v>29.988</v>
      </c>
      <c r="AP16">
        <v>11.529</v>
      </c>
      <c r="AQ16">
        <v>0</v>
      </c>
      <c r="AR16">
        <v>52.44</v>
      </c>
      <c r="AS16">
        <v>31.897383000000001</v>
      </c>
      <c r="AT16">
        <v>7.4983789999999999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78.420000000000016</v>
      </c>
      <c r="BA16">
        <f t="shared" si="1"/>
        <v>2262.53314</v>
      </c>
      <c r="BB16">
        <v>13</v>
      </c>
      <c r="BD16">
        <v>24.47</v>
      </c>
      <c r="BE16">
        <v>7.17</v>
      </c>
      <c r="BF16">
        <v>1.71</v>
      </c>
      <c r="BG16">
        <v>3.92</v>
      </c>
      <c r="BH16">
        <v>5.42</v>
      </c>
      <c r="BI16">
        <v>4.51</v>
      </c>
      <c r="BJ16">
        <v>3.09</v>
      </c>
      <c r="BK16">
        <v>4.34</v>
      </c>
      <c r="BL16">
        <v>1.92</v>
      </c>
      <c r="BM16">
        <v>0</v>
      </c>
      <c r="BN16">
        <v>0.51</v>
      </c>
      <c r="BO16">
        <v>14.42</v>
      </c>
      <c r="BP16">
        <v>0</v>
      </c>
      <c r="BQ16">
        <v>4.33</v>
      </c>
      <c r="BR16">
        <v>2.1800000000000002</v>
      </c>
      <c r="BS16">
        <v>0.43</v>
      </c>
      <c r="BT16">
        <v>0</v>
      </c>
      <c r="BU16">
        <v>0</v>
      </c>
      <c r="BV16">
        <v>0</v>
      </c>
      <c r="BW16">
        <f t="shared" si="2"/>
        <v>78.420000000000016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132</v>
      </c>
      <c r="L17">
        <v>365.10263700000002</v>
      </c>
      <c r="M17">
        <v>89</v>
      </c>
      <c r="N17">
        <v>118.125</v>
      </c>
      <c r="O17">
        <v>123.66562500000001</v>
      </c>
      <c r="P17">
        <v>123.75</v>
      </c>
      <c r="Q17">
        <v>13.583299999999999</v>
      </c>
      <c r="R17">
        <v>28.617699999999999</v>
      </c>
      <c r="S17">
        <v>16.590499999999999</v>
      </c>
      <c r="T17">
        <v>0</v>
      </c>
      <c r="U17">
        <v>345.375</v>
      </c>
      <c r="V17">
        <v>9.1045999999999996</v>
      </c>
      <c r="W17">
        <v>25.3308</v>
      </c>
      <c r="X17">
        <v>122.26090000000001</v>
      </c>
      <c r="Y17">
        <v>0</v>
      </c>
      <c r="Z17">
        <v>0</v>
      </c>
      <c r="AA17">
        <v>42.14808</v>
      </c>
      <c r="AB17">
        <v>0</v>
      </c>
      <c r="AC17">
        <v>0</v>
      </c>
      <c r="AD17">
        <v>36.591700000000003</v>
      </c>
      <c r="AE17">
        <v>49.436556000000003</v>
      </c>
      <c r="AF17">
        <v>8.8740000000000006</v>
      </c>
      <c r="AG17">
        <v>18.155999999999999</v>
      </c>
      <c r="AH17">
        <v>152.94049999999999</v>
      </c>
      <c r="AI17">
        <v>19.094999999999999</v>
      </c>
      <c r="AJ17">
        <v>0</v>
      </c>
      <c r="AK17">
        <v>50.5062</v>
      </c>
      <c r="AL17">
        <v>79.364599999999996</v>
      </c>
      <c r="AM17">
        <v>15.996</v>
      </c>
      <c r="AN17">
        <v>0.68867999999999996</v>
      </c>
      <c r="AO17">
        <v>29.988</v>
      </c>
      <c r="AP17">
        <v>11.529</v>
      </c>
      <c r="AQ17">
        <v>0</v>
      </c>
      <c r="AR17">
        <v>52.44</v>
      </c>
      <c r="AS17">
        <v>31.897383000000001</v>
      </c>
      <c r="AT17">
        <v>7.4983789999999999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78.420000000000016</v>
      </c>
      <c r="BA17">
        <f t="shared" si="1"/>
        <v>2198.0761400000001</v>
      </c>
      <c r="BB17">
        <v>14</v>
      </c>
      <c r="BD17">
        <v>24.47</v>
      </c>
      <c r="BE17">
        <v>7.17</v>
      </c>
      <c r="BF17">
        <v>1.71</v>
      </c>
      <c r="BG17">
        <v>3.92</v>
      </c>
      <c r="BH17">
        <v>5.42</v>
      </c>
      <c r="BI17">
        <v>4.51</v>
      </c>
      <c r="BJ17">
        <v>3.09</v>
      </c>
      <c r="BK17">
        <v>4.34</v>
      </c>
      <c r="BL17">
        <v>1.92</v>
      </c>
      <c r="BM17">
        <v>0</v>
      </c>
      <c r="BN17">
        <v>0.51</v>
      </c>
      <c r="BO17">
        <v>14.42</v>
      </c>
      <c r="BP17">
        <v>0</v>
      </c>
      <c r="BQ17">
        <v>4.33</v>
      </c>
      <c r="BR17">
        <v>2.1800000000000002</v>
      </c>
      <c r="BS17">
        <v>0.43</v>
      </c>
      <c r="BT17">
        <v>0</v>
      </c>
      <c r="BU17">
        <v>0</v>
      </c>
      <c r="BV17">
        <v>0</v>
      </c>
      <c r="BW17">
        <f t="shared" si="2"/>
        <v>78.420000000000016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110.466351</v>
      </c>
      <c r="L18">
        <v>365.10263700000002</v>
      </c>
      <c r="M18">
        <v>89</v>
      </c>
      <c r="N18">
        <v>118.125</v>
      </c>
      <c r="O18">
        <v>123.66562500000001</v>
      </c>
      <c r="P18">
        <v>123.75</v>
      </c>
      <c r="Q18">
        <v>9.5290359999999996</v>
      </c>
      <c r="R18">
        <v>21.966353999999999</v>
      </c>
      <c r="S18">
        <v>14.159155999999999</v>
      </c>
      <c r="T18">
        <v>0</v>
      </c>
      <c r="U18">
        <v>345.375</v>
      </c>
      <c r="V18">
        <v>9.1045999999999996</v>
      </c>
      <c r="W18">
        <v>25.3308</v>
      </c>
      <c r="X18">
        <v>122.26090000000001</v>
      </c>
      <c r="Y18">
        <v>0</v>
      </c>
      <c r="Z18">
        <v>0</v>
      </c>
      <c r="AA18">
        <v>42.14808</v>
      </c>
      <c r="AB18">
        <v>0</v>
      </c>
      <c r="AC18">
        <v>0</v>
      </c>
      <c r="AD18">
        <v>36.591700000000003</v>
      </c>
      <c r="AE18">
        <v>49.436556000000003</v>
      </c>
      <c r="AF18">
        <v>8.8740000000000006</v>
      </c>
      <c r="AG18">
        <v>18.155999999999999</v>
      </c>
      <c r="AH18">
        <v>152.94049999999999</v>
      </c>
      <c r="AI18">
        <v>19.094999999999999</v>
      </c>
      <c r="AJ18">
        <v>0</v>
      </c>
      <c r="AK18">
        <v>50.5062</v>
      </c>
      <c r="AL18">
        <v>79.364599999999996</v>
      </c>
      <c r="AM18">
        <v>15.996</v>
      </c>
      <c r="AN18">
        <v>0.68867999999999996</v>
      </c>
      <c r="AO18">
        <v>29.988</v>
      </c>
      <c r="AP18">
        <v>11.529</v>
      </c>
      <c r="AQ18">
        <v>0</v>
      </c>
      <c r="AR18">
        <v>52.44</v>
      </c>
      <c r="AS18">
        <v>31.897383000000001</v>
      </c>
      <c r="AT18">
        <v>7.4983789999999999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78.420000000000016</v>
      </c>
      <c r="BA18">
        <f t="shared" si="1"/>
        <v>2163.4055370000001</v>
      </c>
      <c r="BB18">
        <v>15</v>
      </c>
      <c r="BD18">
        <v>24.47</v>
      </c>
      <c r="BE18">
        <v>7.17</v>
      </c>
      <c r="BF18">
        <v>1.71</v>
      </c>
      <c r="BG18">
        <v>3.92</v>
      </c>
      <c r="BH18">
        <v>5.42</v>
      </c>
      <c r="BI18">
        <v>4.51</v>
      </c>
      <c r="BJ18">
        <v>3.09</v>
      </c>
      <c r="BK18">
        <v>4.34</v>
      </c>
      <c r="BL18">
        <v>1.92</v>
      </c>
      <c r="BM18">
        <v>0</v>
      </c>
      <c r="BN18">
        <v>0.51</v>
      </c>
      <c r="BO18">
        <v>14.42</v>
      </c>
      <c r="BP18">
        <v>0</v>
      </c>
      <c r="BQ18">
        <v>4.33</v>
      </c>
      <c r="BR18">
        <v>2.1800000000000002</v>
      </c>
      <c r="BS18">
        <v>0.43</v>
      </c>
      <c r="BT18">
        <v>0</v>
      </c>
      <c r="BU18">
        <v>0</v>
      </c>
      <c r="BV18">
        <v>0</v>
      </c>
      <c r="BW18">
        <f t="shared" si="2"/>
        <v>78.420000000000016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110.47980200000001</v>
      </c>
      <c r="L19">
        <v>365.10263700000002</v>
      </c>
      <c r="M19">
        <v>89</v>
      </c>
      <c r="N19">
        <v>118.125</v>
      </c>
      <c r="O19">
        <v>123.66562500000001</v>
      </c>
      <c r="P19">
        <v>123.75</v>
      </c>
      <c r="Q19">
        <v>13.583299999999999</v>
      </c>
      <c r="R19">
        <v>28.617699999999999</v>
      </c>
      <c r="S19">
        <v>16.590499999999999</v>
      </c>
      <c r="T19">
        <v>0</v>
      </c>
      <c r="U19">
        <v>345.375</v>
      </c>
      <c r="V19">
        <v>9.1045999999999996</v>
      </c>
      <c r="W19">
        <v>25.3308</v>
      </c>
      <c r="X19">
        <v>122.26090000000001</v>
      </c>
      <c r="Y19">
        <v>0</v>
      </c>
      <c r="Z19">
        <v>0</v>
      </c>
      <c r="AA19">
        <v>42.14808</v>
      </c>
      <c r="AB19">
        <v>0</v>
      </c>
      <c r="AC19">
        <v>0</v>
      </c>
      <c r="AD19">
        <v>36.591700000000003</v>
      </c>
      <c r="AE19">
        <v>49.436556000000003</v>
      </c>
      <c r="AF19">
        <v>8.8740000000000006</v>
      </c>
      <c r="AG19">
        <v>18.155999999999999</v>
      </c>
      <c r="AH19">
        <v>152.94049999999999</v>
      </c>
      <c r="AI19">
        <v>30.552</v>
      </c>
      <c r="AJ19">
        <v>0</v>
      </c>
      <c r="AK19">
        <v>50.5062</v>
      </c>
      <c r="AL19">
        <v>79.364599999999996</v>
      </c>
      <c r="AM19">
        <v>15.996</v>
      </c>
      <c r="AN19">
        <v>0.68867999999999996</v>
      </c>
      <c r="AO19">
        <v>29.988</v>
      </c>
      <c r="AP19">
        <v>11.529</v>
      </c>
      <c r="AQ19">
        <v>0</v>
      </c>
      <c r="AR19">
        <v>52.44</v>
      </c>
      <c r="AS19">
        <v>32.553840000000001</v>
      </c>
      <c r="AT19">
        <v>7.4983789999999999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78.410000000000011</v>
      </c>
      <c r="BA19">
        <f t="shared" si="1"/>
        <v>2188.6593990000001</v>
      </c>
      <c r="BB19">
        <v>16</v>
      </c>
      <c r="BD19">
        <v>24.47</v>
      </c>
      <c r="BE19">
        <v>7.17</v>
      </c>
      <c r="BF19">
        <v>1.71</v>
      </c>
      <c r="BG19">
        <v>3.92</v>
      </c>
      <c r="BH19">
        <v>5.42</v>
      </c>
      <c r="BI19">
        <v>4.51</v>
      </c>
      <c r="BJ19">
        <v>3.09</v>
      </c>
      <c r="BK19">
        <v>4.34</v>
      </c>
      <c r="BL19">
        <v>1.91</v>
      </c>
      <c r="BM19">
        <v>0</v>
      </c>
      <c r="BN19">
        <v>0.51</v>
      </c>
      <c r="BO19">
        <v>14.42</v>
      </c>
      <c r="BP19">
        <v>0</v>
      </c>
      <c r="BQ19">
        <v>4.33</v>
      </c>
      <c r="BR19">
        <v>2.1800000000000002</v>
      </c>
      <c r="BS19">
        <v>0.43</v>
      </c>
      <c r="BT19">
        <v>0</v>
      </c>
      <c r="BU19">
        <v>0</v>
      </c>
      <c r="BV19">
        <v>0</v>
      </c>
      <c r="BW19">
        <f t="shared" si="2"/>
        <v>78.410000000000011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110.466351</v>
      </c>
      <c r="L20">
        <v>366.29192499999999</v>
      </c>
      <c r="M20">
        <v>89</v>
      </c>
      <c r="N20">
        <v>118.125</v>
      </c>
      <c r="O20">
        <v>123.66562500000001</v>
      </c>
      <c r="P20">
        <v>123.75</v>
      </c>
      <c r="Q20">
        <v>13.583299999999999</v>
      </c>
      <c r="R20">
        <v>22.751348</v>
      </c>
      <c r="S20">
        <v>16.590499999999999</v>
      </c>
      <c r="T20">
        <v>0</v>
      </c>
      <c r="U20">
        <v>345.375</v>
      </c>
      <c r="V20">
        <v>9.1045999999999996</v>
      </c>
      <c r="W20">
        <v>25.3308</v>
      </c>
      <c r="X20">
        <v>122.26090000000001</v>
      </c>
      <c r="Y20">
        <v>0</v>
      </c>
      <c r="Z20">
        <v>0</v>
      </c>
      <c r="AA20">
        <v>42.14808</v>
      </c>
      <c r="AB20">
        <v>0</v>
      </c>
      <c r="AC20">
        <v>0</v>
      </c>
      <c r="AD20">
        <v>36.591700000000003</v>
      </c>
      <c r="AE20">
        <v>49.436556000000003</v>
      </c>
      <c r="AF20">
        <v>8.8740000000000006</v>
      </c>
      <c r="AG20">
        <v>18.155999999999999</v>
      </c>
      <c r="AH20">
        <v>152.94049999999999</v>
      </c>
      <c r="AI20">
        <v>30.552</v>
      </c>
      <c r="AJ20">
        <v>0</v>
      </c>
      <c r="AK20">
        <v>50.5062</v>
      </c>
      <c r="AL20">
        <v>79.364599999999996</v>
      </c>
      <c r="AM20">
        <v>15.996</v>
      </c>
      <c r="AN20">
        <v>0.68867999999999996</v>
      </c>
      <c r="AO20">
        <v>29.988</v>
      </c>
      <c r="AP20">
        <v>11.529</v>
      </c>
      <c r="AQ20">
        <v>0</v>
      </c>
      <c r="AR20">
        <v>49.128</v>
      </c>
      <c r="AS20">
        <v>32.553840000000001</v>
      </c>
      <c r="AT20">
        <v>7.4983789999999999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78.410000000000011</v>
      </c>
      <c r="BA20">
        <f t="shared" si="1"/>
        <v>2180.656884</v>
      </c>
      <c r="BB20">
        <v>17</v>
      </c>
      <c r="BD20">
        <v>24.47</v>
      </c>
      <c r="BE20">
        <v>7.17</v>
      </c>
      <c r="BF20">
        <v>1.71</v>
      </c>
      <c r="BG20">
        <v>3.92</v>
      </c>
      <c r="BH20">
        <v>5.42</v>
      </c>
      <c r="BI20">
        <v>4.51</v>
      </c>
      <c r="BJ20">
        <v>3.09</v>
      </c>
      <c r="BK20">
        <v>4.34</v>
      </c>
      <c r="BL20">
        <v>1.91</v>
      </c>
      <c r="BM20">
        <v>0</v>
      </c>
      <c r="BN20">
        <v>0.51</v>
      </c>
      <c r="BO20">
        <v>14.42</v>
      </c>
      <c r="BP20">
        <v>0</v>
      </c>
      <c r="BQ20">
        <v>4.33</v>
      </c>
      <c r="BR20">
        <v>2.1800000000000002</v>
      </c>
      <c r="BS20">
        <v>0.43</v>
      </c>
      <c r="BT20">
        <v>0</v>
      </c>
      <c r="BU20">
        <v>0</v>
      </c>
      <c r="BV20">
        <v>0</v>
      </c>
      <c r="BW20">
        <f t="shared" si="2"/>
        <v>78.410000000000011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110.47980200000001</v>
      </c>
      <c r="L21">
        <v>355</v>
      </c>
      <c r="M21">
        <v>89</v>
      </c>
      <c r="N21">
        <v>118.125</v>
      </c>
      <c r="O21">
        <v>123.66562500000001</v>
      </c>
      <c r="P21">
        <v>123.75</v>
      </c>
      <c r="Q21">
        <v>9.5290359999999996</v>
      </c>
      <c r="R21">
        <v>21.966353999999999</v>
      </c>
      <c r="S21">
        <v>13.276394</v>
      </c>
      <c r="T21">
        <v>0</v>
      </c>
      <c r="U21">
        <v>345.375</v>
      </c>
      <c r="V21">
        <v>0</v>
      </c>
      <c r="W21">
        <v>25.3308</v>
      </c>
      <c r="X21">
        <v>122.26090000000001</v>
      </c>
      <c r="Y21">
        <v>0</v>
      </c>
      <c r="Z21">
        <v>0</v>
      </c>
      <c r="AA21">
        <v>42.14808</v>
      </c>
      <c r="AB21">
        <v>0</v>
      </c>
      <c r="AC21">
        <v>0</v>
      </c>
      <c r="AD21">
        <v>36.591700000000003</v>
      </c>
      <c r="AE21">
        <v>49.436556000000003</v>
      </c>
      <c r="AF21">
        <v>8.8740000000000006</v>
      </c>
      <c r="AG21">
        <v>18.155999999999999</v>
      </c>
      <c r="AH21">
        <v>152.94049999999999</v>
      </c>
      <c r="AI21">
        <v>31.824999999999999</v>
      </c>
      <c r="AJ21">
        <v>0</v>
      </c>
      <c r="AK21">
        <v>50.5062</v>
      </c>
      <c r="AL21">
        <v>79.364599999999996</v>
      </c>
      <c r="AM21">
        <v>15.996</v>
      </c>
      <c r="AN21">
        <v>0.68867999999999996</v>
      </c>
      <c r="AO21">
        <v>29.988</v>
      </c>
      <c r="AP21">
        <v>11.529</v>
      </c>
      <c r="AQ21">
        <v>5.2919999999999998</v>
      </c>
      <c r="AR21">
        <v>49.128</v>
      </c>
      <c r="AS21">
        <v>32.553840000000001</v>
      </c>
      <c r="AT21">
        <v>7.4983789999999999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77.310000000000016</v>
      </c>
      <c r="BA21">
        <f t="shared" si="1"/>
        <v>2157.5854459999996</v>
      </c>
      <c r="BB21">
        <v>18</v>
      </c>
      <c r="BD21">
        <v>24.47</v>
      </c>
      <c r="BE21">
        <v>7.17</v>
      </c>
      <c r="BF21">
        <v>1.71</v>
      </c>
      <c r="BG21">
        <v>3.92</v>
      </c>
      <c r="BH21">
        <v>5.42</v>
      </c>
      <c r="BI21">
        <v>4.51</v>
      </c>
      <c r="BJ21">
        <v>3.09</v>
      </c>
      <c r="BK21">
        <v>3.27</v>
      </c>
      <c r="BL21">
        <v>1.88</v>
      </c>
      <c r="BM21">
        <v>0</v>
      </c>
      <c r="BN21">
        <v>0.51</v>
      </c>
      <c r="BO21">
        <v>14.42</v>
      </c>
      <c r="BP21">
        <v>0</v>
      </c>
      <c r="BQ21">
        <v>4.33</v>
      </c>
      <c r="BR21">
        <v>2.1800000000000002</v>
      </c>
      <c r="BS21">
        <v>0.43</v>
      </c>
      <c r="BT21">
        <v>0</v>
      </c>
      <c r="BU21">
        <v>0</v>
      </c>
      <c r="BV21">
        <v>0</v>
      </c>
      <c r="BW21">
        <f t="shared" si="2"/>
        <v>77.310000000000016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110.466351</v>
      </c>
      <c r="L22">
        <v>355</v>
      </c>
      <c r="M22">
        <v>89</v>
      </c>
      <c r="N22">
        <v>118.125</v>
      </c>
      <c r="O22">
        <v>123.66562500000001</v>
      </c>
      <c r="P22">
        <v>123.75</v>
      </c>
      <c r="Q22">
        <v>9.5290359999999996</v>
      </c>
      <c r="R22">
        <v>22.106380999999999</v>
      </c>
      <c r="S22">
        <v>13.358022999999999</v>
      </c>
      <c r="T22">
        <v>0</v>
      </c>
      <c r="U22">
        <v>345.375</v>
      </c>
      <c r="V22">
        <v>0</v>
      </c>
      <c r="W22">
        <v>13</v>
      </c>
      <c r="X22">
        <v>99.470100000000002</v>
      </c>
      <c r="Y22">
        <v>0</v>
      </c>
      <c r="Z22">
        <v>0</v>
      </c>
      <c r="AA22">
        <v>42.14808</v>
      </c>
      <c r="AB22">
        <v>0</v>
      </c>
      <c r="AC22">
        <v>0</v>
      </c>
      <c r="AD22">
        <v>36.591700000000003</v>
      </c>
      <c r="AE22">
        <v>49.436556000000003</v>
      </c>
      <c r="AF22">
        <v>8.8740000000000006</v>
      </c>
      <c r="AG22">
        <v>18.155999999999999</v>
      </c>
      <c r="AH22">
        <v>152.94049999999999</v>
      </c>
      <c r="AI22">
        <v>31.824999999999999</v>
      </c>
      <c r="AJ22">
        <v>0</v>
      </c>
      <c r="AK22">
        <v>50.5062</v>
      </c>
      <c r="AL22">
        <v>79.364599999999996</v>
      </c>
      <c r="AM22">
        <v>15.996</v>
      </c>
      <c r="AN22">
        <v>0.68867999999999996</v>
      </c>
      <c r="AO22">
        <v>29.988</v>
      </c>
      <c r="AP22">
        <v>11.529</v>
      </c>
      <c r="AQ22">
        <v>13.292999999999999</v>
      </c>
      <c r="AR22">
        <v>49.128</v>
      </c>
      <c r="AS22">
        <v>32.553840000000001</v>
      </c>
      <c r="AT22">
        <v>7.4983789999999999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75.820000000000022</v>
      </c>
      <c r="BA22">
        <f t="shared" si="1"/>
        <v>2129.1830510000004</v>
      </c>
      <c r="BB22">
        <v>19</v>
      </c>
      <c r="BD22">
        <v>24.47</v>
      </c>
      <c r="BE22">
        <v>7.17</v>
      </c>
      <c r="BF22">
        <v>1.71</v>
      </c>
      <c r="BG22">
        <v>3.92</v>
      </c>
      <c r="BH22">
        <v>5.42</v>
      </c>
      <c r="BI22">
        <v>4.51</v>
      </c>
      <c r="BJ22">
        <v>1.6</v>
      </c>
      <c r="BK22">
        <v>3.27</v>
      </c>
      <c r="BL22">
        <v>1.88</v>
      </c>
      <c r="BM22">
        <v>0</v>
      </c>
      <c r="BN22">
        <v>0.51</v>
      </c>
      <c r="BO22">
        <v>14.42</v>
      </c>
      <c r="BP22">
        <v>0</v>
      </c>
      <c r="BQ22">
        <v>4.33</v>
      </c>
      <c r="BR22">
        <v>2.1800000000000002</v>
      </c>
      <c r="BS22">
        <v>0.43</v>
      </c>
      <c r="BT22">
        <v>0</v>
      </c>
      <c r="BU22">
        <v>0</v>
      </c>
      <c r="BV22">
        <v>0</v>
      </c>
      <c r="BW22">
        <f t="shared" si="2"/>
        <v>75.820000000000022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110</v>
      </c>
      <c r="L23">
        <v>355</v>
      </c>
      <c r="M23">
        <v>89</v>
      </c>
      <c r="N23">
        <v>118.125</v>
      </c>
      <c r="O23">
        <v>123.66562500000001</v>
      </c>
      <c r="P23">
        <v>123.75</v>
      </c>
      <c r="Q23">
        <v>9.5214259999999999</v>
      </c>
      <c r="R23">
        <v>21.507494999999999</v>
      </c>
      <c r="S23">
        <v>12.814589</v>
      </c>
      <c r="T23">
        <v>0</v>
      </c>
      <c r="U23">
        <v>345.375</v>
      </c>
      <c r="V23">
        <v>0</v>
      </c>
      <c r="W23">
        <v>25.3308</v>
      </c>
      <c r="X23">
        <v>122.26090000000001</v>
      </c>
      <c r="Y23">
        <v>0</v>
      </c>
      <c r="Z23">
        <v>0</v>
      </c>
      <c r="AA23">
        <v>42.14808</v>
      </c>
      <c r="AB23">
        <v>0</v>
      </c>
      <c r="AC23">
        <v>0</v>
      </c>
      <c r="AD23">
        <v>36.591700000000003</v>
      </c>
      <c r="AE23">
        <v>49.436556000000003</v>
      </c>
      <c r="AF23">
        <v>8.8740000000000006</v>
      </c>
      <c r="AG23">
        <v>18.155999999999999</v>
      </c>
      <c r="AH23">
        <v>152.94049999999999</v>
      </c>
      <c r="AI23">
        <v>35.643999999999998</v>
      </c>
      <c r="AJ23">
        <v>0</v>
      </c>
      <c r="AK23">
        <v>50.5062</v>
      </c>
      <c r="AL23">
        <v>79.364599999999996</v>
      </c>
      <c r="AM23">
        <v>15.996</v>
      </c>
      <c r="AN23">
        <v>0.68867999999999996</v>
      </c>
      <c r="AO23">
        <v>29.988</v>
      </c>
      <c r="AP23">
        <v>11.529</v>
      </c>
      <c r="AQ23">
        <v>13.292999999999999</v>
      </c>
      <c r="AR23">
        <v>49.128</v>
      </c>
      <c r="AS23">
        <v>31.897383000000001</v>
      </c>
      <c r="AT23">
        <v>7.4983789999999999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74.060000000000016</v>
      </c>
      <c r="BA23">
        <f t="shared" si="1"/>
        <v>2164.0909129999995</v>
      </c>
      <c r="BB23">
        <v>20</v>
      </c>
      <c r="BD23">
        <v>24.47</v>
      </c>
      <c r="BE23">
        <v>7.17</v>
      </c>
      <c r="BF23">
        <v>0.47</v>
      </c>
      <c r="BG23">
        <v>3.92</v>
      </c>
      <c r="BH23">
        <v>5.42</v>
      </c>
      <c r="BI23">
        <v>4.51</v>
      </c>
      <c r="BJ23">
        <v>1.6</v>
      </c>
      <c r="BK23">
        <v>2.75</v>
      </c>
      <c r="BL23">
        <v>1.88</v>
      </c>
      <c r="BM23">
        <v>0</v>
      </c>
      <c r="BN23">
        <v>0.51</v>
      </c>
      <c r="BO23">
        <v>14.42</v>
      </c>
      <c r="BP23">
        <v>0</v>
      </c>
      <c r="BQ23">
        <v>4.33</v>
      </c>
      <c r="BR23">
        <v>2.1800000000000002</v>
      </c>
      <c r="BS23">
        <v>0.43</v>
      </c>
      <c r="BT23">
        <v>0</v>
      </c>
      <c r="BU23">
        <v>0</v>
      </c>
      <c r="BV23">
        <v>0</v>
      </c>
      <c r="BW23">
        <f t="shared" si="2"/>
        <v>74.060000000000016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112.9528</v>
      </c>
      <c r="L24">
        <v>355</v>
      </c>
      <c r="M24">
        <v>89</v>
      </c>
      <c r="N24">
        <v>118.125</v>
      </c>
      <c r="O24">
        <v>123.66562500000001</v>
      </c>
      <c r="P24">
        <v>123.75</v>
      </c>
      <c r="Q24">
        <v>12.236700000000001</v>
      </c>
      <c r="R24">
        <v>23.772400000000001</v>
      </c>
      <c r="S24">
        <v>14.7996</v>
      </c>
      <c r="T24">
        <v>0</v>
      </c>
      <c r="U24">
        <v>345.375</v>
      </c>
      <c r="V24">
        <v>6.36</v>
      </c>
      <c r="W24">
        <v>22.106300000000001</v>
      </c>
      <c r="X24">
        <v>137.72919999999999</v>
      </c>
      <c r="Y24">
        <v>0</v>
      </c>
      <c r="Z24">
        <v>0</v>
      </c>
      <c r="AA24">
        <v>42.14808</v>
      </c>
      <c r="AB24">
        <v>0</v>
      </c>
      <c r="AC24">
        <v>0</v>
      </c>
      <c r="AD24">
        <v>36.591700000000003</v>
      </c>
      <c r="AE24">
        <v>49.436556000000003</v>
      </c>
      <c r="AF24">
        <v>8.8740000000000006</v>
      </c>
      <c r="AG24">
        <v>18.155999999999999</v>
      </c>
      <c r="AH24">
        <v>152.94049999999999</v>
      </c>
      <c r="AI24">
        <v>35.643999999999998</v>
      </c>
      <c r="AJ24">
        <v>0</v>
      </c>
      <c r="AK24">
        <v>50.5062</v>
      </c>
      <c r="AL24">
        <v>79.364599999999996</v>
      </c>
      <c r="AM24">
        <v>15.996</v>
      </c>
      <c r="AN24">
        <v>0.68867999999999996</v>
      </c>
      <c r="AO24">
        <v>29.988</v>
      </c>
      <c r="AP24">
        <v>11.529</v>
      </c>
      <c r="AQ24">
        <v>13.292999999999999</v>
      </c>
      <c r="AR24">
        <v>49.128</v>
      </c>
      <c r="AS24">
        <v>31.897383000000001</v>
      </c>
      <c r="AT24">
        <v>7.4983789999999999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74.060000000000016</v>
      </c>
      <c r="BA24">
        <f t="shared" si="1"/>
        <v>2192.6127029999998</v>
      </c>
      <c r="BB24">
        <v>21</v>
      </c>
      <c r="BD24">
        <v>24.47</v>
      </c>
      <c r="BE24">
        <v>7.17</v>
      </c>
      <c r="BF24">
        <v>0.47</v>
      </c>
      <c r="BG24">
        <v>3.92</v>
      </c>
      <c r="BH24">
        <v>5.42</v>
      </c>
      <c r="BI24">
        <v>4.51</v>
      </c>
      <c r="BJ24">
        <v>1.6</v>
      </c>
      <c r="BK24">
        <v>2.75</v>
      </c>
      <c r="BL24">
        <v>1.88</v>
      </c>
      <c r="BM24">
        <v>0</v>
      </c>
      <c r="BN24">
        <v>0.51</v>
      </c>
      <c r="BO24">
        <v>14.42</v>
      </c>
      <c r="BP24">
        <v>0</v>
      </c>
      <c r="BQ24">
        <v>4.33</v>
      </c>
      <c r="BR24">
        <v>2.1800000000000002</v>
      </c>
      <c r="BS24">
        <v>0.43</v>
      </c>
      <c r="BT24">
        <v>0</v>
      </c>
      <c r="BU24">
        <v>0</v>
      </c>
      <c r="BV24">
        <v>0</v>
      </c>
      <c r="BW24">
        <f t="shared" si="2"/>
        <v>74.060000000000016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112.9528</v>
      </c>
      <c r="L25">
        <v>399.24970000000002</v>
      </c>
      <c r="M25">
        <v>89</v>
      </c>
      <c r="N25">
        <v>118.125</v>
      </c>
      <c r="O25">
        <v>123.66562500000001</v>
      </c>
      <c r="P25">
        <v>123.75</v>
      </c>
      <c r="Q25">
        <v>12.236700000000001</v>
      </c>
      <c r="R25">
        <v>23.772400000000001</v>
      </c>
      <c r="S25">
        <v>14.7996</v>
      </c>
      <c r="T25">
        <v>0</v>
      </c>
      <c r="U25">
        <v>345.375</v>
      </c>
      <c r="V25">
        <v>6.36</v>
      </c>
      <c r="W25">
        <v>22.106300000000001</v>
      </c>
      <c r="X25">
        <v>102.72920000000001</v>
      </c>
      <c r="Y25">
        <v>0</v>
      </c>
      <c r="Z25">
        <v>0</v>
      </c>
      <c r="AA25">
        <v>42.14808</v>
      </c>
      <c r="AB25">
        <v>0</v>
      </c>
      <c r="AC25">
        <v>0</v>
      </c>
      <c r="AD25">
        <v>36.591700000000003</v>
      </c>
      <c r="AE25">
        <v>49.436556000000003</v>
      </c>
      <c r="AF25">
        <v>8.8740000000000006</v>
      </c>
      <c r="AG25">
        <v>18.155999999999999</v>
      </c>
      <c r="AH25">
        <v>152.94049999999999</v>
      </c>
      <c r="AI25">
        <v>35.643999999999998</v>
      </c>
      <c r="AJ25">
        <v>0</v>
      </c>
      <c r="AK25">
        <v>50.5062</v>
      </c>
      <c r="AL25">
        <v>79.364599999999996</v>
      </c>
      <c r="AM25">
        <v>15.996</v>
      </c>
      <c r="AN25">
        <v>0.68867999999999996</v>
      </c>
      <c r="AO25">
        <v>29.988</v>
      </c>
      <c r="AP25">
        <v>11.529</v>
      </c>
      <c r="AQ25">
        <v>23.94</v>
      </c>
      <c r="AR25">
        <v>49.128</v>
      </c>
      <c r="AS25">
        <v>31.897383000000001</v>
      </c>
      <c r="AT25">
        <v>7.4983789999999999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73.920000000000016</v>
      </c>
      <c r="BA25">
        <f t="shared" si="1"/>
        <v>2212.3694030000001</v>
      </c>
      <c r="BB25">
        <v>22</v>
      </c>
      <c r="BD25">
        <v>24.47</v>
      </c>
      <c r="BE25">
        <v>7.17</v>
      </c>
      <c r="BF25">
        <v>0.47</v>
      </c>
      <c r="BG25">
        <v>3.92</v>
      </c>
      <c r="BH25">
        <v>5.42</v>
      </c>
      <c r="BI25">
        <v>4.51</v>
      </c>
      <c r="BJ25">
        <v>1.6</v>
      </c>
      <c r="BK25">
        <v>2.75</v>
      </c>
      <c r="BL25">
        <v>1.74</v>
      </c>
      <c r="BM25">
        <v>0</v>
      </c>
      <c r="BN25">
        <v>0.51</v>
      </c>
      <c r="BO25">
        <v>14.42</v>
      </c>
      <c r="BP25">
        <v>0</v>
      </c>
      <c r="BQ25">
        <v>4.33</v>
      </c>
      <c r="BR25">
        <v>2.1800000000000002</v>
      </c>
      <c r="BS25">
        <v>0.43</v>
      </c>
      <c r="BT25">
        <v>0</v>
      </c>
      <c r="BU25">
        <v>0</v>
      </c>
      <c r="BV25">
        <v>0</v>
      </c>
      <c r="BW25">
        <f t="shared" si="2"/>
        <v>73.920000000000016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139.74469999999999</v>
      </c>
      <c r="L26">
        <v>399.24970000000002</v>
      </c>
      <c r="M26">
        <v>89</v>
      </c>
      <c r="N26">
        <v>118.125</v>
      </c>
      <c r="O26">
        <v>123.66562500000001</v>
      </c>
      <c r="P26">
        <v>123.75</v>
      </c>
      <c r="Q26">
        <v>12.236700000000001</v>
      </c>
      <c r="R26">
        <v>23.772400000000001</v>
      </c>
      <c r="S26">
        <v>14.7996</v>
      </c>
      <c r="T26">
        <v>0</v>
      </c>
      <c r="U26">
        <v>345.375</v>
      </c>
      <c r="V26">
        <v>11.625400000000001</v>
      </c>
      <c r="W26">
        <v>27.129100000000001</v>
      </c>
      <c r="X26">
        <v>102.72920000000001</v>
      </c>
      <c r="Y26">
        <v>0</v>
      </c>
      <c r="Z26">
        <v>0</v>
      </c>
      <c r="AA26">
        <v>42.14808</v>
      </c>
      <c r="AB26">
        <v>0</v>
      </c>
      <c r="AC26">
        <v>0</v>
      </c>
      <c r="AD26">
        <v>36.591700000000003</v>
      </c>
      <c r="AE26">
        <v>49.436556000000003</v>
      </c>
      <c r="AF26">
        <v>8.8740000000000006</v>
      </c>
      <c r="AG26">
        <v>18.155999999999999</v>
      </c>
      <c r="AH26">
        <v>152.94049999999999</v>
      </c>
      <c r="AI26">
        <v>35.643999999999998</v>
      </c>
      <c r="AJ26">
        <v>0</v>
      </c>
      <c r="AK26">
        <v>50.5062</v>
      </c>
      <c r="AL26">
        <v>79.364599999999996</v>
      </c>
      <c r="AM26">
        <v>15.996</v>
      </c>
      <c r="AN26">
        <v>0.68867999999999996</v>
      </c>
      <c r="AO26">
        <v>29.988</v>
      </c>
      <c r="AP26">
        <v>11.529</v>
      </c>
      <c r="AQ26">
        <v>26.585999999999999</v>
      </c>
      <c r="AR26">
        <v>49.128</v>
      </c>
      <c r="AS26">
        <v>31.897383000000001</v>
      </c>
      <c r="AT26">
        <v>7.4983789999999999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74.050000000000011</v>
      </c>
      <c r="BA26">
        <f t="shared" si="1"/>
        <v>2252.2255030000006</v>
      </c>
      <c r="BB26">
        <v>23</v>
      </c>
      <c r="BD26">
        <v>24.47</v>
      </c>
      <c r="BE26">
        <v>7.17</v>
      </c>
      <c r="BF26">
        <v>0.47</v>
      </c>
      <c r="BG26">
        <v>3.92</v>
      </c>
      <c r="BH26">
        <v>5.42</v>
      </c>
      <c r="BI26">
        <v>4.51</v>
      </c>
      <c r="BJ26">
        <v>1.6</v>
      </c>
      <c r="BK26">
        <v>2.81</v>
      </c>
      <c r="BL26">
        <v>1.81</v>
      </c>
      <c r="BM26">
        <v>0</v>
      </c>
      <c r="BN26">
        <v>0.51</v>
      </c>
      <c r="BO26">
        <v>14.42</v>
      </c>
      <c r="BP26">
        <v>0</v>
      </c>
      <c r="BQ26">
        <v>4.33</v>
      </c>
      <c r="BR26">
        <v>2.1800000000000002</v>
      </c>
      <c r="BS26">
        <v>0.43</v>
      </c>
      <c r="BT26">
        <v>0</v>
      </c>
      <c r="BU26">
        <v>0</v>
      </c>
      <c r="BV26">
        <v>0</v>
      </c>
      <c r="BW26">
        <f t="shared" si="2"/>
        <v>74.050000000000011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139.74469999999999</v>
      </c>
      <c r="L27">
        <v>399.24970000000002</v>
      </c>
      <c r="M27">
        <v>89</v>
      </c>
      <c r="N27">
        <v>116.1673</v>
      </c>
      <c r="O27">
        <v>120.9032</v>
      </c>
      <c r="P27">
        <v>123.75</v>
      </c>
      <c r="Q27">
        <v>12.236700000000001</v>
      </c>
      <c r="R27">
        <v>23.772400000000001</v>
      </c>
      <c r="S27">
        <v>25.799600000000002</v>
      </c>
      <c r="T27">
        <v>0</v>
      </c>
      <c r="U27">
        <v>345.375</v>
      </c>
      <c r="V27">
        <v>20.73</v>
      </c>
      <c r="W27">
        <v>39.655999999999999</v>
      </c>
      <c r="X27">
        <v>142.7192</v>
      </c>
      <c r="Y27">
        <v>0</v>
      </c>
      <c r="Z27">
        <v>0</v>
      </c>
      <c r="AA27">
        <v>42.14808</v>
      </c>
      <c r="AB27">
        <v>0</v>
      </c>
      <c r="AC27">
        <v>0</v>
      </c>
      <c r="AD27">
        <v>36.591700000000003</v>
      </c>
      <c r="AE27">
        <v>49.436556000000003</v>
      </c>
      <c r="AF27">
        <v>8.8740000000000006</v>
      </c>
      <c r="AG27">
        <v>18.155999999999999</v>
      </c>
      <c r="AH27">
        <v>152.94049999999999</v>
      </c>
      <c r="AI27">
        <v>35.643999999999998</v>
      </c>
      <c r="AJ27">
        <v>0</v>
      </c>
      <c r="AK27">
        <v>50.5062</v>
      </c>
      <c r="AL27">
        <v>79.364599999999996</v>
      </c>
      <c r="AM27">
        <v>15.996</v>
      </c>
      <c r="AN27">
        <v>0.68867999999999996</v>
      </c>
      <c r="AO27">
        <v>29.988</v>
      </c>
      <c r="AP27">
        <v>11.529</v>
      </c>
      <c r="AQ27">
        <v>35.909999999999997</v>
      </c>
      <c r="AR27">
        <v>49.128</v>
      </c>
      <c r="AS27">
        <v>31.897383000000001</v>
      </c>
      <c r="AT27">
        <v>7.4983789999999999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73.679999999999993</v>
      </c>
      <c r="BA27">
        <f t="shared" si="1"/>
        <v>2329.0808780000002</v>
      </c>
      <c r="BB27">
        <v>24</v>
      </c>
      <c r="BD27">
        <v>23.17</v>
      </c>
      <c r="BE27">
        <v>7.34</v>
      </c>
      <c r="BF27">
        <v>0.45</v>
      </c>
      <c r="BG27">
        <v>4.04</v>
      </c>
      <c r="BH27">
        <v>5.59</v>
      </c>
      <c r="BI27">
        <v>4.5999999999999996</v>
      </c>
      <c r="BJ27">
        <v>1.56</v>
      </c>
      <c r="BK27">
        <v>2.8</v>
      </c>
      <c r="BL27">
        <v>1.88</v>
      </c>
      <c r="BM27">
        <v>0</v>
      </c>
      <c r="BN27">
        <v>0.53</v>
      </c>
      <c r="BO27">
        <v>14.77</v>
      </c>
      <c r="BP27">
        <v>0</v>
      </c>
      <c r="BQ27">
        <v>4.46</v>
      </c>
      <c r="BR27">
        <v>2.0699999999999998</v>
      </c>
      <c r="BS27">
        <v>0.42</v>
      </c>
      <c r="BT27">
        <v>0</v>
      </c>
      <c r="BU27">
        <v>0</v>
      </c>
      <c r="BV27">
        <v>0</v>
      </c>
      <c r="BW27">
        <f t="shared" si="2"/>
        <v>73.679999999999993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139.74469999999999</v>
      </c>
      <c r="L28">
        <v>399.24970000000002</v>
      </c>
      <c r="M28">
        <v>89</v>
      </c>
      <c r="N28">
        <v>116.1673</v>
      </c>
      <c r="O28">
        <v>120.9032</v>
      </c>
      <c r="P28">
        <v>123.75</v>
      </c>
      <c r="Q28">
        <v>12.236700000000001</v>
      </c>
      <c r="R28">
        <v>23.772400000000001</v>
      </c>
      <c r="S28">
        <v>14.7996</v>
      </c>
      <c r="T28">
        <v>0</v>
      </c>
      <c r="U28">
        <v>345.375</v>
      </c>
      <c r="V28">
        <v>20.73</v>
      </c>
      <c r="W28">
        <v>39.655999999999999</v>
      </c>
      <c r="X28">
        <v>142.7192</v>
      </c>
      <c r="Y28">
        <v>0</v>
      </c>
      <c r="Z28">
        <v>0</v>
      </c>
      <c r="AA28">
        <v>42.14808</v>
      </c>
      <c r="AB28">
        <v>0</v>
      </c>
      <c r="AC28">
        <v>0</v>
      </c>
      <c r="AD28">
        <v>36.591700000000003</v>
      </c>
      <c r="AE28">
        <v>49.436556000000003</v>
      </c>
      <c r="AF28">
        <v>8.8740000000000006</v>
      </c>
      <c r="AG28">
        <v>18.155999999999999</v>
      </c>
      <c r="AH28">
        <v>152.94049999999999</v>
      </c>
      <c r="AI28">
        <v>35.643999999999998</v>
      </c>
      <c r="AJ28">
        <v>0</v>
      </c>
      <c r="AK28">
        <v>50.5062</v>
      </c>
      <c r="AL28">
        <v>79.364599999999996</v>
      </c>
      <c r="AM28">
        <v>15.996</v>
      </c>
      <c r="AN28">
        <v>0.68867999999999996</v>
      </c>
      <c r="AO28">
        <v>29.988</v>
      </c>
      <c r="AP28">
        <v>11.529</v>
      </c>
      <c r="AQ28">
        <v>35.909999999999997</v>
      </c>
      <c r="AR28">
        <v>49.128</v>
      </c>
      <c r="AS28">
        <v>31.897383000000001</v>
      </c>
      <c r="AT28">
        <v>7.4983789999999999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73.669999999999987</v>
      </c>
      <c r="BA28">
        <f t="shared" si="1"/>
        <v>2318.0708780000004</v>
      </c>
      <c r="BB28">
        <v>25</v>
      </c>
      <c r="BD28">
        <v>23.17</v>
      </c>
      <c r="BE28">
        <v>7.34</v>
      </c>
      <c r="BF28">
        <v>0.45</v>
      </c>
      <c r="BG28">
        <v>4.04</v>
      </c>
      <c r="BH28">
        <v>5.59</v>
      </c>
      <c r="BI28">
        <v>4.5999999999999996</v>
      </c>
      <c r="BJ28">
        <v>1.56</v>
      </c>
      <c r="BK28">
        <v>2.8</v>
      </c>
      <c r="BL28">
        <v>1.88</v>
      </c>
      <c r="BM28">
        <v>0</v>
      </c>
      <c r="BN28">
        <v>0.53</v>
      </c>
      <c r="BO28">
        <v>14.77</v>
      </c>
      <c r="BP28">
        <v>0</v>
      </c>
      <c r="BQ28">
        <v>4.46</v>
      </c>
      <c r="BR28">
        <v>2.0699999999999998</v>
      </c>
      <c r="BS28">
        <v>0.41</v>
      </c>
      <c r="BT28">
        <v>0</v>
      </c>
      <c r="BU28">
        <v>0</v>
      </c>
      <c r="BV28">
        <v>0</v>
      </c>
      <c r="BW28">
        <f t="shared" si="2"/>
        <v>73.669999999999987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136.7919</v>
      </c>
      <c r="L29">
        <v>460.24970000000002</v>
      </c>
      <c r="M29">
        <v>89</v>
      </c>
      <c r="N29">
        <v>118.125</v>
      </c>
      <c r="O29">
        <v>123.66562500000001</v>
      </c>
      <c r="P29">
        <v>123.75</v>
      </c>
      <c r="Q29">
        <v>10.621755</v>
      </c>
      <c r="R29">
        <v>21.962084999999998</v>
      </c>
      <c r="S29">
        <v>13.467966000000001</v>
      </c>
      <c r="T29">
        <v>0</v>
      </c>
      <c r="U29">
        <v>345.375</v>
      </c>
      <c r="V29">
        <v>20.73</v>
      </c>
      <c r="W29">
        <v>39.655999999999999</v>
      </c>
      <c r="X29">
        <v>147.515625</v>
      </c>
      <c r="Y29">
        <v>0</v>
      </c>
      <c r="Z29">
        <v>0</v>
      </c>
      <c r="AA29">
        <v>42.14808</v>
      </c>
      <c r="AB29">
        <v>0</v>
      </c>
      <c r="AC29">
        <v>0</v>
      </c>
      <c r="AD29">
        <v>36.591700000000003</v>
      </c>
      <c r="AE29">
        <v>49.436556000000003</v>
      </c>
      <c r="AF29">
        <v>8.8740000000000006</v>
      </c>
      <c r="AG29">
        <v>18.155999999999999</v>
      </c>
      <c r="AH29">
        <v>152.94049999999999</v>
      </c>
      <c r="AI29">
        <v>42.009</v>
      </c>
      <c r="AJ29">
        <v>0</v>
      </c>
      <c r="AK29">
        <v>50.5062</v>
      </c>
      <c r="AL29">
        <v>79.364599999999996</v>
      </c>
      <c r="AM29">
        <v>15.996</v>
      </c>
      <c r="AN29">
        <v>0.68867999999999996</v>
      </c>
      <c r="AO29">
        <v>29.988</v>
      </c>
      <c r="AP29">
        <v>6.4050000000000002</v>
      </c>
      <c r="AQ29">
        <v>35.909999999999997</v>
      </c>
      <c r="AR29">
        <v>49.128</v>
      </c>
      <c r="AS29">
        <v>32.553840000000001</v>
      </c>
      <c r="AT29">
        <v>7.4983789999999999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73.66</v>
      </c>
      <c r="BA29">
        <f t="shared" si="1"/>
        <v>2382.765191</v>
      </c>
      <c r="BB29">
        <v>26</v>
      </c>
      <c r="BD29">
        <v>23.17</v>
      </c>
      <c r="BE29">
        <v>7.34</v>
      </c>
      <c r="BF29">
        <v>0.45</v>
      </c>
      <c r="BG29">
        <v>4.04</v>
      </c>
      <c r="BH29">
        <v>5.59</v>
      </c>
      <c r="BI29">
        <v>4.5999999999999996</v>
      </c>
      <c r="BJ29">
        <v>1.56</v>
      </c>
      <c r="BK29">
        <v>2.8</v>
      </c>
      <c r="BL29">
        <v>1.88</v>
      </c>
      <c r="BM29">
        <v>0</v>
      </c>
      <c r="BN29">
        <v>0.53</v>
      </c>
      <c r="BO29">
        <v>14.77</v>
      </c>
      <c r="BP29">
        <v>0</v>
      </c>
      <c r="BQ29">
        <v>4.46</v>
      </c>
      <c r="BR29">
        <v>2.0699999999999998</v>
      </c>
      <c r="BS29">
        <v>0.4</v>
      </c>
      <c r="BT29">
        <v>0</v>
      </c>
      <c r="BU29">
        <v>0</v>
      </c>
      <c r="BV29">
        <v>0</v>
      </c>
      <c r="BW29">
        <f t="shared" si="2"/>
        <v>73.66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139.74469999999999</v>
      </c>
      <c r="L30">
        <v>591.17769999999996</v>
      </c>
      <c r="M30">
        <v>89</v>
      </c>
      <c r="N30">
        <v>118.125</v>
      </c>
      <c r="O30">
        <v>123.66562500000001</v>
      </c>
      <c r="P30">
        <v>123.75</v>
      </c>
      <c r="Q30">
        <v>12.236700000000001</v>
      </c>
      <c r="R30">
        <v>23.772400000000001</v>
      </c>
      <c r="S30">
        <v>14.7996</v>
      </c>
      <c r="T30">
        <v>0</v>
      </c>
      <c r="U30">
        <v>345.375</v>
      </c>
      <c r="V30">
        <v>11.625400000000001</v>
      </c>
      <c r="W30">
        <v>27.975999999999999</v>
      </c>
      <c r="X30">
        <v>147.515625</v>
      </c>
      <c r="Y30">
        <v>0</v>
      </c>
      <c r="Z30">
        <v>0</v>
      </c>
      <c r="AA30">
        <v>42.14808</v>
      </c>
      <c r="AB30">
        <v>0</v>
      </c>
      <c r="AC30">
        <v>0</v>
      </c>
      <c r="AD30">
        <v>36.591700000000003</v>
      </c>
      <c r="AE30">
        <v>49.436556000000003</v>
      </c>
      <c r="AF30">
        <v>8.8740000000000006</v>
      </c>
      <c r="AG30">
        <v>18.155999999999999</v>
      </c>
      <c r="AH30">
        <v>152.94049999999999</v>
      </c>
      <c r="AI30">
        <v>49.646999999999998</v>
      </c>
      <c r="AJ30">
        <v>0</v>
      </c>
      <c r="AK30">
        <v>50.5062</v>
      </c>
      <c r="AL30">
        <v>79.364599999999996</v>
      </c>
      <c r="AM30">
        <v>15.996</v>
      </c>
      <c r="AN30">
        <v>0.68867999999999996</v>
      </c>
      <c r="AO30">
        <v>29.988</v>
      </c>
      <c r="AP30">
        <v>6.4050000000000002</v>
      </c>
      <c r="AQ30">
        <v>35.909999999999997</v>
      </c>
      <c r="AR30">
        <v>49.128</v>
      </c>
      <c r="AS30">
        <v>32.553840000000001</v>
      </c>
      <c r="AT30">
        <v>7.4983789999999999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73.66</v>
      </c>
      <c r="BA30">
        <f t="shared" si="1"/>
        <v>2508.2562849999999</v>
      </c>
      <c r="BB30">
        <v>27</v>
      </c>
      <c r="BD30">
        <v>23.17</v>
      </c>
      <c r="BE30">
        <v>7.34</v>
      </c>
      <c r="BF30">
        <v>0.45</v>
      </c>
      <c r="BG30">
        <v>4.04</v>
      </c>
      <c r="BH30">
        <v>5.59</v>
      </c>
      <c r="BI30">
        <v>4.5999999999999996</v>
      </c>
      <c r="BJ30">
        <v>1.56</v>
      </c>
      <c r="BK30">
        <v>2.8</v>
      </c>
      <c r="BL30">
        <v>1.88</v>
      </c>
      <c r="BM30">
        <v>0</v>
      </c>
      <c r="BN30">
        <v>0.53</v>
      </c>
      <c r="BO30">
        <v>14.77</v>
      </c>
      <c r="BP30">
        <v>0</v>
      </c>
      <c r="BQ30">
        <v>4.46</v>
      </c>
      <c r="BR30">
        <v>2.0699999999999998</v>
      </c>
      <c r="BS30">
        <v>0.4</v>
      </c>
      <c r="BT30">
        <v>0</v>
      </c>
      <c r="BU30">
        <v>0</v>
      </c>
      <c r="BV30">
        <v>0</v>
      </c>
      <c r="BW30">
        <f t="shared" si="2"/>
        <v>73.66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139.74469999999999</v>
      </c>
      <c r="L31">
        <v>591.17769999999996</v>
      </c>
      <c r="M31">
        <v>89</v>
      </c>
      <c r="N31">
        <v>118.125</v>
      </c>
      <c r="O31">
        <v>123.66562500000001</v>
      </c>
      <c r="P31">
        <v>123.75</v>
      </c>
      <c r="Q31">
        <v>12.236700000000001</v>
      </c>
      <c r="R31">
        <v>23.772400000000001</v>
      </c>
      <c r="S31">
        <v>14.7996</v>
      </c>
      <c r="T31">
        <v>0</v>
      </c>
      <c r="U31">
        <v>345.375</v>
      </c>
      <c r="V31">
        <v>11.625400000000001</v>
      </c>
      <c r="W31">
        <v>27.975999999999999</v>
      </c>
      <c r="X31">
        <v>147.515625</v>
      </c>
      <c r="Y31">
        <v>0</v>
      </c>
      <c r="Z31">
        <v>0</v>
      </c>
      <c r="AA31">
        <v>42.14808</v>
      </c>
      <c r="AB31">
        <v>0</v>
      </c>
      <c r="AC31">
        <v>9.6778399999999998</v>
      </c>
      <c r="AD31">
        <v>36.591700000000003</v>
      </c>
      <c r="AE31">
        <v>49.436556000000003</v>
      </c>
      <c r="AF31">
        <v>8.8740000000000006</v>
      </c>
      <c r="AG31">
        <v>18.155999999999999</v>
      </c>
      <c r="AH31">
        <v>152.94049999999999</v>
      </c>
      <c r="AI31">
        <v>49.646999999999998</v>
      </c>
      <c r="AJ31">
        <v>0</v>
      </c>
      <c r="AK31">
        <v>50.5062</v>
      </c>
      <c r="AL31">
        <v>79.364599999999996</v>
      </c>
      <c r="AM31">
        <v>15.996</v>
      </c>
      <c r="AN31">
        <v>0.68867999999999996</v>
      </c>
      <c r="AO31">
        <v>29.988</v>
      </c>
      <c r="AP31">
        <v>6.4050000000000002</v>
      </c>
      <c r="AQ31">
        <v>35.909999999999997</v>
      </c>
      <c r="AR31">
        <v>49.128</v>
      </c>
      <c r="AS31">
        <v>32.553840000000001</v>
      </c>
      <c r="AT31">
        <v>7.4983789999999999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73.48</v>
      </c>
      <c r="BA31">
        <f t="shared" si="1"/>
        <v>2517.7541250000004</v>
      </c>
      <c r="BB31">
        <v>28</v>
      </c>
      <c r="BD31">
        <v>23.17</v>
      </c>
      <c r="BE31">
        <v>7.34</v>
      </c>
      <c r="BF31">
        <v>0.34</v>
      </c>
      <c r="BG31">
        <v>4.04</v>
      </c>
      <c r="BH31">
        <v>5.59</v>
      </c>
      <c r="BI31">
        <v>4.5999999999999996</v>
      </c>
      <c r="BJ31">
        <v>1.56</v>
      </c>
      <c r="BK31">
        <v>2.77</v>
      </c>
      <c r="BL31">
        <v>1.84</v>
      </c>
      <c r="BM31">
        <v>0</v>
      </c>
      <c r="BN31">
        <v>0.53</v>
      </c>
      <c r="BO31">
        <v>14.77</v>
      </c>
      <c r="BP31">
        <v>0</v>
      </c>
      <c r="BQ31">
        <v>4.46</v>
      </c>
      <c r="BR31">
        <v>2.0699999999999998</v>
      </c>
      <c r="BS31">
        <v>0.4</v>
      </c>
      <c r="BT31">
        <v>0</v>
      </c>
      <c r="BU31">
        <v>0</v>
      </c>
      <c r="BV31">
        <v>0</v>
      </c>
      <c r="BW31">
        <f t="shared" si="2"/>
        <v>73.48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139.74469999999999</v>
      </c>
      <c r="L32">
        <v>591.17769999999996</v>
      </c>
      <c r="M32">
        <v>89</v>
      </c>
      <c r="N32">
        <v>118.125</v>
      </c>
      <c r="O32">
        <v>123.66562500000001</v>
      </c>
      <c r="P32">
        <v>123.75</v>
      </c>
      <c r="Q32">
        <v>12.236700000000001</v>
      </c>
      <c r="R32">
        <v>23.772400000000001</v>
      </c>
      <c r="S32">
        <v>14.7996</v>
      </c>
      <c r="T32">
        <v>0</v>
      </c>
      <c r="U32">
        <v>345.375</v>
      </c>
      <c r="V32">
        <v>11.625400000000001</v>
      </c>
      <c r="W32">
        <v>27.975999999999999</v>
      </c>
      <c r="X32">
        <v>147.515625</v>
      </c>
      <c r="Y32">
        <v>0</v>
      </c>
      <c r="Z32">
        <v>0</v>
      </c>
      <c r="AA32">
        <v>42.14808</v>
      </c>
      <c r="AB32">
        <v>13.01008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18.155999999999999</v>
      </c>
      <c r="AH32">
        <v>152.94049999999999</v>
      </c>
      <c r="AI32">
        <v>49.646999999999998</v>
      </c>
      <c r="AJ32">
        <v>0</v>
      </c>
      <c r="AK32">
        <v>50.5062</v>
      </c>
      <c r="AL32">
        <v>79.364599999999996</v>
      </c>
      <c r="AM32">
        <v>15.996</v>
      </c>
      <c r="AN32">
        <v>0.68867999999999996</v>
      </c>
      <c r="AO32">
        <v>29.988</v>
      </c>
      <c r="AP32">
        <v>4.3554000000000004</v>
      </c>
      <c r="AQ32">
        <v>26.585999999999999</v>
      </c>
      <c r="AR32">
        <v>49.128</v>
      </c>
      <c r="AS32">
        <v>32.553840000000001</v>
      </c>
      <c r="AT32">
        <v>7.4983789999999999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73.48</v>
      </c>
      <c r="BA32">
        <f t="shared" si="1"/>
        <v>2529.0684449999999</v>
      </c>
      <c r="BB32">
        <v>29</v>
      </c>
      <c r="BD32">
        <v>23.17</v>
      </c>
      <c r="BE32">
        <v>7.34</v>
      </c>
      <c r="BF32">
        <v>0.34</v>
      </c>
      <c r="BG32">
        <v>4.04</v>
      </c>
      <c r="BH32">
        <v>5.59</v>
      </c>
      <c r="BI32">
        <v>4.5999999999999996</v>
      </c>
      <c r="BJ32">
        <v>1.56</v>
      </c>
      <c r="BK32">
        <v>2.77</v>
      </c>
      <c r="BL32">
        <v>1.84</v>
      </c>
      <c r="BM32">
        <v>0</v>
      </c>
      <c r="BN32">
        <v>0.53</v>
      </c>
      <c r="BO32">
        <v>14.77</v>
      </c>
      <c r="BP32">
        <v>0</v>
      </c>
      <c r="BQ32">
        <v>4.46</v>
      </c>
      <c r="BR32">
        <v>2.0699999999999998</v>
      </c>
      <c r="BS32">
        <v>0.4</v>
      </c>
      <c r="BT32">
        <v>0</v>
      </c>
      <c r="BU32">
        <v>0</v>
      </c>
      <c r="BV32">
        <v>0</v>
      </c>
      <c r="BW32">
        <f t="shared" si="2"/>
        <v>73.48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139.74469999999999</v>
      </c>
      <c r="L33">
        <v>591.17769999999996</v>
      </c>
      <c r="M33">
        <v>89</v>
      </c>
      <c r="N33">
        <v>118.125</v>
      </c>
      <c r="O33">
        <v>123.66562500000001</v>
      </c>
      <c r="P33">
        <v>123.75</v>
      </c>
      <c r="Q33">
        <v>12.236700000000001</v>
      </c>
      <c r="R33">
        <v>23.772400000000001</v>
      </c>
      <c r="S33">
        <v>14.7996</v>
      </c>
      <c r="T33">
        <v>0</v>
      </c>
      <c r="U33">
        <v>345.375</v>
      </c>
      <c r="V33">
        <v>11.625400000000001</v>
      </c>
      <c r="W33">
        <v>27.975999999999999</v>
      </c>
      <c r="X33">
        <v>147.515625</v>
      </c>
      <c r="Y33">
        <v>0</v>
      </c>
      <c r="Z33">
        <v>0</v>
      </c>
      <c r="AA33">
        <v>42.14808</v>
      </c>
      <c r="AB33">
        <v>26.180119999999999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18.155999999999999</v>
      </c>
      <c r="AH33">
        <v>152.94049999999999</v>
      </c>
      <c r="AI33">
        <v>49.646999999999998</v>
      </c>
      <c r="AJ33">
        <v>0</v>
      </c>
      <c r="AK33">
        <v>50.5062</v>
      </c>
      <c r="AL33">
        <v>79.364599999999996</v>
      </c>
      <c r="AM33">
        <v>15.996</v>
      </c>
      <c r="AN33">
        <v>0.68867999999999996</v>
      </c>
      <c r="AO33">
        <v>29.988</v>
      </c>
      <c r="AP33">
        <v>11.529</v>
      </c>
      <c r="AQ33">
        <v>23.94</v>
      </c>
      <c r="AR33">
        <v>49.128</v>
      </c>
      <c r="AS33">
        <v>31.897383000000001</v>
      </c>
      <c r="AT33">
        <v>7.4983789999999999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73.14</v>
      </c>
      <c r="BA33">
        <f t="shared" si="1"/>
        <v>2555.476756</v>
      </c>
      <c r="BB33">
        <v>30</v>
      </c>
      <c r="BD33">
        <v>23.17</v>
      </c>
      <c r="BE33">
        <v>7.34</v>
      </c>
      <c r="BF33">
        <v>0</v>
      </c>
      <c r="BG33">
        <v>4.04</v>
      </c>
      <c r="BH33">
        <v>5.59</v>
      </c>
      <c r="BI33">
        <v>4.5999999999999996</v>
      </c>
      <c r="BJ33">
        <v>1.56</v>
      </c>
      <c r="BK33">
        <v>2.77</v>
      </c>
      <c r="BL33">
        <v>1.84</v>
      </c>
      <c r="BM33">
        <v>0</v>
      </c>
      <c r="BN33">
        <v>0.53</v>
      </c>
      <c r="BO33">
        <v>14.77</v>
      </c>
      <c r="BP33">
        <v>0</v>
      </c>
      <c r="BQ33">
        <v>4.46</v>
      </c>
      <c r="BR33">
        <v>2.0699999999999998</v>
      </c>
      <c r="BS33">
        <v>0.4</v>
      </c>
      <c r="BT33">
        <v>0</v>
      </c>
      <c r="BU33">
        <v>0</v>
      </c>
      <c r="BV33">
        <v>0</v>
      </c>
      <c r="BW33">
        <f t="shared" si="2"/>
        <v>73.14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136.7919</v>
      </c>
      <c r="L34">
        <v>440.24970000000002</v>
      </c>
      <c r="M34">
        <v>89</v>
      </c>
      <c r="N34">
        <v>118.125</v>
      </c>
      <c r="O34">
        <v>123.66562500000001</v>
      </c>
      <c r="P34">
        <v>123.75</v>
      </c>
      <c r="Q34">
        <v>10.797383999999999</v>
      </c>
      <c r="R34">
        <v>20.919468999999999</v>
      </c>
      <c r="S34">
        <v>13.252567000000001</v>
      </c>
      <c r="T34">
        <v>0</v>
      </c>
      <c r="U34">
        <v>345.375</v>
      </c>
      <c r="V34">
        <v>11.625400000000001</v>
      </c>
      <c r="W34">
        <v>27.975999999999999</v>
      </c>
      <c r="X34">
        <v>147.515625</v>
      </c>
      <c r="Y34">
        <v>0</v>
      </c>
      <c r="Z34">
        <v>0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18.155999999999999</v>
      </c>
      <c r="AH34">
        <v>152.94049999999999</v>
      </c>
      <c r="AI34">
        <v>49.646999999999998</v>
      </c>
      <c r="AJ34">
        <v>0</v>
      </c>
      <c r="AK34">
        <v>50.5062</v>
      </c>
      <c r="AL34">
        <v>79.364599999999996</v>
      </c>
      <c r="AM34">
        <v>15.996</v>
      </c>
      <c r="AN34">
        <v>0.68867999999999996</v>
      </c>
      <c r="AO34">
        <v>29.988</v>
      </c>
      <c r="AP34">
        <v>11.529</v>
      </c>
      <c r="AQ34">
        <v>13.292999999999999</v>
      </c>
      <c r="AR34">
        <v>49.128</v>
      </c>
      <c r="AS34">
        <v>31.897383000000001</v>
      </c>
      <c r="AT34">
        <v>7.4983789999999999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73.14</v>
      </c>
      <c r="BA34">
        <f t="shared" si="1"/>
        <v>2398.439676</v>
      </c>
      <c r="BB34">
        <v>31</v>
      </c>
      <c r="BD34">
        <v>23.17</v>
      </c>
      <c r="BE34">
        <v>7.34</v>
      </c>
      <c r="BF34">
        <v>0</v>
      </c>
      <c r="BG34">
        <v>4.04</v>
      </c>
      <c r="BH34">
        <v>5.59</v>
      </c>
      <c r="BI34">
        <v>4.5999999999999996</v>
      </c>
      <c r="BJ34">
        <v>1.56</v>
      </c>
      <c r="BK34">
        <v>2.77</v>
      </c>
      <c r="BL34">
        <v>1.84</v>
      </c>
      <c r="BM34">
        <v>0</v>
      </c>
      <c r="BN34">
        <v>0.53</v>
      </c>
      <c r="BO34">
        <v>14.77</v>
      </c>
      <c r="BP34">
        <v>0</v>
      </c>
      <c r="BQ34">
        <v>4.46</v>
      </c>
      <c r="BR34">
        <v>2.0699999999999998</v>
      </c>
      <c r="BS34">
        <v>0.4</v>
      </c>
      <c r="BT34">
        <v>0</v>
      </c>
      <c r="BU34">
        <v>0</v>
      </c>
      <c r="BV34">
        <v>0</v>
      </c>
      <c r="BW34">
        <f t="shared" si="2"/>
        <v>73.14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139.74469999999999</v>
      </c>
      <c r="L35">
        <v>399.24970000000002</v>
      </c>
      <c r="M35">
        <v>89</v>
      </c>
      <c r="N35">
        <v>118.125</v>
      </c>
      <c r="O35">
        <v>123.66562500000001</v>
      </c>
      <c r="P35">
        <v>123.75</v>
      </c>
      <c r="Q35">
        <v>12.236700000000001</v>
      </c>
      <c r="R35">
        <v>23.772400000000001</v>
      </c>
      <c r="S35">
        <v>14.7996</v>
      </c>
      <c r="T35">
        <v>0</v>
      </c>
      <c r="U35">
        <v>345.375</v>
      </c>
      <c r="V35">
        <v>11.625400000000001</v>
      </c>
      <c r="W35">
        <v>27.975999999999999</v>
      </c>
      <c r="X35">
        <v>106.72920000000001</v>
      </c>
      <c r="Y35">
        <v>0</v>
      </c>
      <c r="Z35">
        <v>0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18.155999999999999</v>
      </c>
      <c r="AH35">
        <v>152.94049999999999</v>
      </c>
      <c r="AI35">
        <v>49.646999999999998</v>
      </c>
      <c r="AJ35">
        <v>0</v>
      </c>
      <c r="AK35">
        <v>50.5062</v>
      </c>
      <c r="AL35">
        <v>79.364599999999996</v>
      </c>
      <c r="AM35">
        <v>15.996</v>
      </c>
      <c r="AN35">
        <v>0.68867999999999996</v>
      </c>
      <c r="AO35">
        <v>29.988</v>
      </c>
      <c r="AP35">
        <v>11.529</v>
      </c>
      <c r="AQ35">
        <v>11.97</v>
      </c>
      <c r="AR35">
        <v>49.128</v>
      </c>
      <c r="AS35">
        <v>31.897383000000001</v>
      </c>
      <c r="AT35">
        <v>7.4983789999999999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73.14</v>
      </c>
      <c r="BA35">
        <f t="shared" si="1"/>
        <v>2324.122331</v>
      </c>
      <c r="BB35">
        <v>32</v>
      </c>
      <c r="BD35">
        <v>23.17</v>
      </c>
      <c r="BE35">
        <v>7.34</v>
      </c>
      <c r="BF35">
        <v>0</v>
      </c>
      <c r="BG35">
        <v>4.04</v>
      </c>
      <c r="BH35">
        <v>5.59</v>
      </c>
      <c r="BI35">
        <v>4.5999999999999996</v>
      </c>
      <c r="BJ35">
        <v>1.56</v>
      </c>
      <c r="BK35">
        <v>2.77</v>
      </c>
      <c r="BL35">
        <v>1.84</v>
      </c>
      <c r="BM35">
        <v>0</v>
      </c>
      <c r="BN35">
        <v>0.53</v>
      </c>
      <c r="BO35">
        <v>14.77</v>
      </c>
      <c r="BP35">
        <v>0</v>
      </c>
      <c r="BQ35">
        <v>4.46</v>
      </c>
      <c r="BR35">
        <v>2.0699999999999998</v>
      </c>
      <c r="BS35">
        <v>0.4</v>
      </c>
      <c r="BT35">
        <v>0</v>
      </c>
      <c r="BU35">
        <v>0</v>
      </c>
      <c r="BV35">
        <v>0</v>
      </c>
      <c r="BW35">
        <f t="shared" si="2"/>
        <v>73.14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118.38385599999999</v>
      </c>
      <c r="L36">
        <v>354.85</v>
      </c>
      <c r="M36">
        <v>89</v>
      </c>
      <c r="N36">
        <v>118.125</v>
      </c>
      <c r="O36">
        <v>123.66562500000001</v>
      </c>
      <c r="P36">
        <v>123.75</v>
      </c>
      <c r="Q36">
        <v>12.236700000000001</v>
      </c>
      <c r="R36">
        <v>23.772400000000001</v>
      </c>
      <c r="S36">
        <v>14.7996</v>
      </c>
      <c r="T36">
        <v>0</v>
      </c>
      <c r="U36">
        <v>345.375</v>
      </c>
      <c r="V36">
        <v>11.625400000000001</v>
      </c>
      <c r="W36">
        <v>27.975999999999999</v>
      </c>
      <c r="X36">
        <v>106.72920000000001</v>
      </c>
      <c r="Y36">
        <v>0</v>
      </c>
      <c r="Z36">
        <v>0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18.155999999999999</v>
      </c>
      <c r="AH36">
        <v>152.94049999999999</v>
      </c>
      <c r="AI36">
        <v>29.279</v>
      </c>
      <c r="AJ36">
        <v>0</v>
      </c>
      <c r="AK36">
        <v>50.5062</v>
      </c>
      <c r="AL36">
        <v>79.364599999999996</v>
      </c>
      <c r="AM36">
        <v>15.996</v>
      </c>
      <c r="AN36">
        <v>0.68867999999999996</v>
      </c>
      <c r="AO36">
        <v>29.988</v>
      </c>
      <c r="AP36">
        <v>11.529</v>
      </c>
      <c r="AQ36">
        <v>0</v>
      </c>
      <c r="AR36">
        <v>49.128</v>
      </c>
      <c r="AS36">
        <v>31.897383000000001</v>
      </c>
      <c r="AT36">
        <v>7.4983789999999999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73.14</v>
      </c>
      <c r="BA36">
        <f t="shared" si="1"/>
        <v>2226.0237870000001</v>
      </c>
      <c r="BB36">
        <v>33</v>
      </c>
      <c r="BD36">
        <v>23.17</v>
      </c>
      <c r="BE36">
        <v>7.34</v>
      </c>
      <c r="BF36">
        <v>0</v>
      </c>
      <c r="BG36">
        <v>4.04</v>
      </c>
      <c r="BH36">
        <v>5.59</v>
      </c>
      <c r="BI36">
        <v>4.5999999999999996</v>
      </c>
      <c r="BJ36">
        <v>1.56</v>
      </c>
      <c r="BK36">
        <v>2.77</v>
      </c>
      <c r="BL36">
        <v>1.84</v>
      </c>
      <c r="BM36">
        <v>0</v>
      </c>
      <c r="BN36">
        <v>0.53</v>
      </c>
      <c r="BO36">
        <v>14.77</v>
      </c>
      <c r="BP36">
        <v>0</v>
      </c>
      <c r="BQ36">
        <v>4.46</v>
      </c>
      <c r="BR36">
        <v>2.0699999999999998</v>
      </c>
      <c r="BS36">
        <v>0.4</v>
      </c>
      <c r="BT36">
        <v>0</v>
      </c>
      <c r="BU36">
        <v>0</v>
      </c>
      <c r="BV36">
        <v>0</v>
      </c>
      <c r="BW36">
        <f t="shared" si="2"/>
        <v>73.14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118.305567</v>
      </c>
      <c r="L37">
        <v>354.85</v>
      </c>
      <c r="M37">
        <v>89</v>
      </c>
      <c r="N37">
        <v>118.125</v>
      </c>
      <c r="O37">
        <v>123.66562500000001</v>
      </c>
      <c r="P37">
        <v>123.75</v>
      </c>
      <c r="Q37">
        <v>11.629981000000001</v>
      </c>
      <c r="R37">
        <v>21.395551999999999</v>
      </c>
      <c r="S37">
        <v>12.622287999999999</v>
      </c>
      <c r="T37">
        <v>0</v>
      </c>
      <c r="U37">
        <v>345.375</v>
      </c>
      <c r="V37">
        <v>5.2653999999999996</v>
      </c>
      <c r="W37">
        <v>18.406400000000001</v>
      </c>
      <c r="X37">
        <v>81.470100000000002</v>
      </c>
      <c r="Y37">
        <v>0</v>
      </c>
      <c r="Z37">
        <v>0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18.155999999999999</v>
      </c>
      <c r="AH37">
        <v>152.94049999999999</v>
      </c>
      <c r="AI37">
        <v>29.279</v>
      </c>
      <c r="AJ37">
        <v>0</v>
      </c>
      <c r="AK37">
        <v>50.5062</v>
      </c>
      <c r="AL37">
        <v>79.364599999999996</v>
      </c>
      <c r="AM37">
        <v>15.996</v>
      </c>
      <c r="AN37">
        <v>0.68867999999999996</v>
      </c>
      <c r="AO37">
        <v>29.988</v>
      </c>
      <c r="AP37">
        <v>11.529</v>
      </c>
      <c r="AQ37">
        <v>0</v>
      </c>
      <c r="AR37">
        <v>49.128</v>
      </c>
      <c r="AS37">
        <v>31.897383000000001</v>
      </c>
      <c r="AT37">
        <v>7.4983789999999999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73.59</v>
      </c>
      <c r="BA37">
        <f t="shared" si="1"/>
        <v>2180.0459190000001</v>
      </c>
      <c r="BB37">
        <v>34</v>
      </c>
      <c r="BD37">
        <v>23.17</v>
      </c>
      <c r="BE37">
        <v>7.34</v>
      </c>
      <c r="BF37">
        <v>0.45</v>
      </c>
      <c r="BG37">
        <v>4.04</v>
      </c>
      <c r="BH37">
        <v>5.59</v>
      </c>
      <c r="BI37">
        <v>4.5999999999999996</v>
      </c>
      <c r="BJ37">
        <v>1.56</v>
      </c>
      <c r="BK37">
        <v>2.77</v>
      </c>
      <c r="BL37">
        <v>1.84</v>
      </c>
      <c r="BM37">
        <v>0</v>
      </c>
      <c r="BN37">
        <v>0.53</v>
      </c>
      <c r="BO37">
        <v>14.77</v>
      </c>
      <c r="BP37">
        <v>0</v>
      </c>
      <c r="BQ37">
        <v>4.46</v>
      </c>
      <c r="BR37">
        <v>2.0699999999999998</v>
      </c>
      <c r="BS37">
        <v>0.4</v>
      </c>
      <c r="BT37">
        <v>0</v>
      </c>
      <c r="BU37">
        <v>0</v>
      </c>
      <c r="BV37">
        <v>0</v>
      </c>
      <c r="BW37">
        <f t="shared" si="2"/>
        <v>73.59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118.301102</v>
      </c>
      <c r="L38">
        <v>354.85</v>
      </c>
      <c r="M38">
        <v>89</v>
      </c>
      <c r="N38">
        <v>118.125</v>
      </c>
      <c r="O38">
        <v>123.66562500000001</v>
      </c>
      <c r="P38">
        <v>123.75</v>
      </c>
      <c r="Q38">
        <v>11.629981000000001</v>
      </c>
      <c r="R38">
        <v>21.395551999999999</v>
      </c>
      <c r="S38">
        <v>12.622287999999999</v>
      </c>
      <c r="T38">
        <v>0</v>
      </c>
      <c r="U38">
        <v>345.375</v>
      </c>
      <c r="V38">
        <v>5.2653999999999996</v>
      </c>
      <c r="W38">
        <v>18.406400000000001</v>
      </c>
      <c r="X38">
        <v>81.470100000000002</v>
      </c>
      <c r="Y38">
        <v>0</v>
      </c>
      <c r="Z38">
        <v>0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18.155999999999999</v>
      </c>
      <c r="AH38">
        <v>152.94049999999999</v>
      </c>
      <c r="AI38">
        <v>29.279</v>
      </c>
      <c r="AJ38">
        <v>0</v>
      </c>
      <c r="AK38">
        <v>50.5062</v>
      </c>
      <c r="AL38">
        <v>79.364599999999996</v>
      </c>
      <c r="AM38">
        <v>15.996</v>
      </c>
      <c r="AN38">
        <v>0.68867999999999996</v>
      </c>
      <c r="AO38">
        <v>29.988</v>
      </c>
      <c r="AP38">
        <v>11.529</v>
      </c>
      <c r="AQ38">
        <v>0</v>
      </c>
      <c r="AR38">
        <v>49.128</v>
      </c>
      <c r="AS38">
        <v>31.897383000000001</v>
      </c>
      <c r="AT38">
        <v>7.4983789999999999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73.59</v>
      </c>
      <c r="BA38">
        <f t="shared" si="1"/>
        <v>2180.0414540000002</v>
      </c>
      <c r="BB38">
        <v>35</v>
      </c>
      <c r="BD38">
        <v>23.17</v>
      </c>
      <c r="BE38">
        <v>7.34</v>
      </c>
      <c r="BF38">
        <v>0.45</v>
      </c>
      <c r="BG38">
        <v>4.04</v>
      </c>
      <c r="BH38">
        <v>5.59</v>
      </c>
      <c r="BI38">
        <v>4.5999999999999996</v>
      </c>
      <c r="BJ38">
        <v>1.56</v>
      </c>
      <c r="BK38">
        <v>2.77</v>
      </c>
      <c r="BL38">
        <v>1.84</v>
      </c>
      <c r="BM38">
        <v>0</v>
      </c>
      <c r="BN38">
        <v>0.53</v>
      </c>
      <c r="BO38">
        <v>14.77</v>
      </c>
      <c r="BP38">
        <v>0</v>
      </c>
      <c r="BQ38">
        <v>4.46</v>
      </c>
      <c r="BR38">
        <v>2.0699999999999998</v>
      </c>
      <c r="BS38">
        <v>0.4</v>
      </c>
      <c r="BT38">
        <v>0</v>
      </c>
      <c r="BU38">
        <v>0</v>
      </c>
      <c r="BV38">
        <v>0</v>
      </c>
      <c r="BW38">
        <f t="shared" si="2"/>
        <v>73.59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118.24202699999999</v>
      </c>
      <c r="L39">
        <v>354.85</v>
      </c>
      <c r="M39">
        <v>90</v>
      </c>
      <c r="N39">
        <v>118.125</v>
      </c>
      <c r="O39">
        <v>123.66562500000001</v>
      </c>
      <c r="P39">
        <v>123.75</v>
      </c>
      <c r="Q39">
        <v>11.439833999999999</v>
      </c>
      <c r="R39">
        <v>22.124431999999999</v>
      </c>
      <c r="S39">
        <v>13.838210999999999</v>
      </c>
      <c r="T39">
        <v>0</v>
      </c>
      <c r="U39">
        <v>345.375</v>
      </c>
      <c r="V39">
        <v>5.2653999999999996</v>
      </c>
      <c r="W39">
        <v>12.81</v>
      </c>
      <c r="X39">
        <v>81.470100000000002</v>
      </c>
      <c r="Y39">
        <v>0</v>
      </c>
      <c r="Z39">
        <v>0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18.155999999999999</v>
      </c>
      <c r="AH39">
        <v>152.94049999999999</v>
      </c>
      <c r="AI39">
        <v>29.279</v>
      </c>
      <c r="AJ39">
        <v>0</v>
      </c>
      <c r="AK39">
        <v>50.5062</v>
      </c>
      <c r="AL39">
        <v>79.364599999999996</v>
      </c>
      <c r="AM39">
        <v>15.996</v>
      </c>
      <c r="AN39">
        <v>0.68867999999999996</v>
      </c>
      <c r="AO39">
        <v>29.4</v>
      </c>
      <c r="AP39">
        <v>11.529</v>
      </c>
      <c r="AQ39">
        <v>0</v>
      </c>
      <c r="AR39">
        <v>49.128</v>
      </c>
      <c r="AS39">
        <v>31.897383000000001</v>
      </c>
      <c r="AT39">
        <v>7.4983789999999999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73.95</v>
      </c>
      <c r="BA39">
        <f t="shared" si="1"/>
        <v>2176.9126349999997</v>
      </c>
      <c r="BB39">
        <v>36</v>
      </c>
      <c r="BD39">
        <v>23.17</v>
      </c>
      <c r="BE39">
        <v>7.34</v>
      </c>
      <c r="BF39">
        <v>0.56000000000000005</v>
      </c>
      <c r="BG39">
        <v>4.04</v>
      </c>
      <c r="BH39">
        <v>5.59</v>
      </c>
      <c r="BI39">
        <v>4.5999999999999996</v>
      </c>
      <c r="BJ39">
        <v>1.56</v>
      </c>
      <c r="BK39">
        <v>2.77</v>
      </c>
      <c r="BL39">
        <v>1.84</v>
      </c>
      <c r="BM39">
        <v>0</v>
      </c>
      <c r="BN39">
        <v>0.53</v>
      </c>
      <c r="BO39">
        <v>15.02</v>
      </c>
      <c r="BP39">
        <v>0</v>
      </c>
      <c r="BQ39">
        <v>4.46</v>
      </c>
      <c r="BR39">
        <v>2.0699999999999998</v>
      </c>
      <c r="BS39">
        <v>0.4</v>
      </c>
      <c r="BT39">
        <v>0</v>
      </c>
      <c r="BU39">
        <v>0</v>
      </c>
      <c r="BV39">
        <v>0</v>
      </c>
      <c r="BW39">
        <f t="shared" si="2"/>
        <v>73.95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118.237523</v>
      </c>
      <c r="L40">
        <v>354.85</v>
      </c>
      <c r="M40">
        <v>90</v>
      </c>
      <c r="N40">
        <v>118.125</v>
      </c>
      <c r="O40">
        <v>123.66562500000001</v>
      </c>
      <c r="P40">
        <v>123.75</v>
      </c>
      <c r="Q40">
        <v>11.439833999999999</v>
      </c>
      <c r="R40">
        <v>22.124431999999999</v>
      </c>
      <c r="S40">
        <v>13.838210999999999</v>
      </c>
      <c r="T40">
        <v>0</v>
      </c>
      <c r="U40">
        <v>345.375</v>
      </c>
      <c r="V40">
        <v>5.2653999999999996</v>
      </c>
      <c r="W40">
        <v>12.81</v>
      </c>
      <c r="X40">
        <v>122.26090000000001</v>
      </c>
      <c r="Y40">
        <v>0</v>
      </c>
      <c r="Z40">
        <v>0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18.155999999999999</v>
      </c>
      <c r="AH40">
        <v>152.94049999999999</v>
      </c>
      <c r="AI40">
        <v>29.279</v>
      </c>
      <c r="AJ40">
        <v>0</v>
      </c>
      <c r="AK40">
        <v>50.5062</v>
      </c>
      <c r="AL40">
        <v>79.364599999999996</v>
      </c>
      <c r="AM40">
        <v>15.996</v>
      </c>
      <c r="AN40">
        <v>0.68867999999999996</v>
      </c>
      <c r="AO40">
        <v>29.4</v>
      </c>
      <c r="AP40">
        <v>11.529</v>
      </c>
      <c r="AQ40">
        <v>0</v>
      </c>
      <c r="AR40">
        <v>49.128</v>
      </c>
      <c r="AS40">
        <v>31.897383000000001</v>
      </c>
      <c r="AT40">
        <v>7.4983789999999999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74.08</v>
      </c>
      <c r="BA40">
        <f t="shared" si="1"/>
        <v>2217.828931</v>
      </c>
      <c r="BB40">
        <v>37</v>
      </c>
      <c r="BD40">
        <v>23.17</v>
      </c>
      <c r="BE40">
        <v>7.34</v>
      </c>
      <c r="BF40">
        <v>0.67</v>
      </c>
      <c r="BG40">
        <v>4.04</v>
      </c>
      <c r="BH40">
        <v>5.59</v>
      </c>
      <c r="BI40">
        <v>4.5999999999999996</v>
      </c>
      <c r="BJ40">
        <v>1.56</v>
      </c>
      <c r="BK40">
        <v>2.77</v>
      </c>
      <c r="BL40">
        <v>1.84</v>
      </c>
      <c r="BM40">
        <v>0</v>
      </c>
      <c r="BN40">
        <v>0.53</v>
      </c>
      <c r="BO40">
        <v>15.02</v>
      </c>
      <c r="BP40">
        <v>0</v>
      </c>
      <c r="BQ40">
        <v>4.46</v>
      </c>
      <c r="BR40">
        <v>2.0699999999999998</v>
      </c>
      <c r="BS40">
        <v>0.42</v>
      </c>
      <c r="BT40">
        <v>0</v>
      </c>
      <c r="BU40">
        <v>0</v>
      </c>
      <c r="BV40">
        <v>0</v>
      </c>
      <c r="BW40">
        <f t="shared" si="2"/>
        <v>74.08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118.24202699999999</v>
      </c>
      <c r="L41">
        <v>354.21</v>
      </c>
      <c r="M41">
        <v>91</v>
      </c>
      <c r="N41">
        <v>118.125</v>
      </c>
      <c r="O41">
        <v>123.66562500000001</v>
      </c>
      <c r="P41">
        <v>123.75</v>
      </c>
      <c r="Q41">
        <v>11.439833999999999</v>
      </c>
      <c r="R41">
        <v>22.124431999999999</v>
      </c>
      <c r="S41">
        <v>13.838210999999999</v>
      </c>
      <c r="T41">
        <v>0</v>
      </c>
      <c r="U41">
        <v>345.375</v>
      </c>
      <c r="V41">
        <v>5.2653999999999996</v>
      </c>
      <c r="W41">
        <v>12.81</v>
      </c>
      <c r="X41">
        <v>122.26090000000001</v>
      </c>
      <c r="Y41">
        <v>0</v>
      </c>
      <c r="Z41">
        <v>0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18.155999999999999</v>
      </c>
      <c r="AH41">
        <v>152.94049999999999</v>
      </c>
      <c r="AI41">
        <v>44.555</v>
      </c>
      <c r="AJ41">
        <v>0</v>
      </c>
      <c r="AK41">
        <v>50.5062</v>
      </c>
      <c r="AL41">
        <v>79.364599999999996</v>
      </c>
      <c r="AM41">
        <v>15.996</v>
      </c>
      <c r="AN41">
        <v>0.68867999999999996</v>
      </c>
      <c r="AO41">
        <v>30.282</v>
      </c>
      <c r="AP41">
        <v>11.529</v>
      </c>
      <c r="AQ41">
        <v>0</v>
      </c>
      <c r="AR41">
        <v>49.128</v>
      </c>
      <c r="AS41">
        <v>31.897383000000001</v>
      </c>
      <c r="AT41">
        <v>7.4983789999999999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74.19</v>
      </c>
      <c r="BA41">
        <f t="shared" si="1"/>
        <v>2234.4614350000002</v>
      </c>
      <c r="BB41">
        <v>38</v>
      </c>
      <c r="BD41">
        <v>23.17</v>
      </c>
      <c r="BE41">
        <v>7.34</v>
      </c>
      <c r="BF41">
        <v>0.78</v>
      </c>
      <c r="BG41">
        <v>4.04</v>
      </c>
      <c r="BH41">
        <v>5.59</v>
      </c>
      <c r="BI41">
        <v>4.5999999999999996</v>
      </c>
      <c r="BJ41">
        <v>1.56</v>
      </c>
      <c r="BK41">
        <v>2.77</v>
      </c>
      <c r="BL41">
        <v>1.84</v>
      </c>
      <c r="BM41">
        <v>0</v>
      </c>
      <c r="BN41">
        <v>0.53</v>
      </c>
      <c r="BO41">
        <v>15.02</v>
      </c>
      <c r="BP41">
        <v>0</v>
      </c>
      <c r="BQ41">
        <v>4.46</v>
      </c>
      <c r="BR41">
        <v>2.0699999999999998</v>
      </c>
      <c r="BS41">
        <v>0.42</v>
      </c>
      <c r="BT41">
        <v>0</v>
      </c>
      <c r="BU41">
        <v>0</v>
      </c>
      <c r="BV41">
        <v>0</v>
      </c>
      <c r="BW41">
        <f t="shared" si="2"/>
        <v>74.19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118.237523</v>
      </c>
      <c r="L42">
        <v>354.21</v>
      </c>
      <c r="M42">
        <v>91</v>
      </c>
      <c r="N42">
        <v>118.125</v>
      </c>
      <c r="O42">
        <v>123.66562500000001</v>
      </c>
      <c r="P42">
        <v>123.75</v>
      </c>
      <c r="Q42">
        <v>11.439833999999999</v>
      </c>
      <c r="R42">
        <v>22.124431999999999</v>
      </c>
      <c r="S42">
        <v>13.838210999999999</v>
      </c>
      <c r="T42">
        <v>0</v>
      </c>
      <c r="U42">
        <v>345.375</v>
      </c>
      <c r="V42">
        <v>5.2653999999999996</v>
      </c>
      <c r="W42">
        <v>12.81</v>
      </c>
      <c r="X42">
        <v>122.26090000000001</v>
      </c>
      <c r="Y42">
        <v>0</v>
      </c>
      <c r="Z42">
        <v>0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18.155999999999999</v>
      </c>
      <c r="AH42">
        <v>152.94049999999999</v>
      </c>
      <c r="AI42">
        <v>44.555</v>
      </c>
      <c r="AJ42">
        <v>0</v>
      </c>
      <c r="AK42">
        <v>50.5062</v>
      </c>
      <c r="AL42">
        <v>79.364599999999996</v>
      </c>
      <c r="AM42">
        <v>15.996</v>
      </c>
      <c r="AN42">
        <v>0.68867999999999996</v>
      </c>
      <c r="AO42">
        <v>30.282</v>
      </c>
      <c r="AP42">
        <v>11.529</v>
      </c>
      <c r="AQ42">
        <v>0</v>
      </c>
      <c r="AR42">
        <v>49.128</v>
      </c>
      <c r="AS42">
        <v>31.897383000000001</v>
      </c>
      <c r="AT42">
        <v>7.4983789999999999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73.489999999999995</v>
      </c>
      <c r="BA42">
        <f t="shared" si="1"/>
        <v>2233.7569309999999</v>
      </c>
      <c r="BB42">
        <v>39</v>
      </c>
      <c r="BD42">
        <v>23.17</v>
      </c>
      <c r="BE42">
        <v>7.34</v>
      </c>
      <c r="BF42">
        <v>0</v>
      </c>
      <c r="BG42">
        <v>4.04</v>
      </c>
      <c r="BH42">
        <v>5.59</v>
      </c>
      <c r="BI42">
        <v>4.5999999999999996</v>
      </c>
      <c r="BJ42">
        <v>1.56</v>
      </c>
      <c r="BK42">
        <v>2.8</v>
      </c>
      <c r="BL42">
        <v>1.88</v>
      </c>
      <c r="BM42">
        <v>0</v>
      </c>
      <c r="BN42">
        <v>0.53</v>
      </c>
      <c r="BO42">
        <v>15.02</v>
      </c>
      <c r="BP42">
        <v>0</v>
      </c>
      <c r="BQ42">
        <v>4.46</v>
      </c>
      <c r="BR42">
        <v>2.0699999999999998</v>
      </c>
      <c r="BS42">
        <v>0.43</v>
      </c>
      <c r="BT42">
        <v>0</v>
      </c>
      <c r="BU42">
        <v>0</v>
      </c>
      <c r="BV42">
        <v>0</v>
      </c>
      <c r="BW42">
        <f t="shared" si="2"/>
        <v>73.489999999999995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118.21763799999999</v>
      </c>
      <c r="L43">
        <v>354.21</v>
      </c>
      <c r="M43">
        <v>91</v>
      </c>
      <c r="N43">
        <v>118.125</v>
      </c>
      <c r="O43">
        <v>123.66562500000001</v>
      </c>
      <c r="P43">
        <v>123.75</v>
      </c>
      <c r="Q43">
        <v>17.125599999999999</v>
      </c>
      <c r="R43">
        <v>34.384799999999998</v>
      </c>
      <c r="S43">
        <v>20.293600000000001</v>
      </c>
      <c r="T43">
        <v>0</v>
      </c>
      <c r="U43">
        <v>345.375</v>
      </c>
      <c r="V43">
        <v>14.37</v>
      </c>
      <c r="W43">
        <v>27.193000000000001</v>
      </c>
      <c r="X43">
        <v>122.26090000000001</v>
      </c>
      <c r="Y43">
        <v>0</v>
      </c>
      <c r="Z43">
        <v>0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6.4089999999999998</v>
      </c>
      <c r="AG43">
        <v>18.155999999999999</v>
      </c>
      <c r="AH43">
        <v>152.94049999999999</v>
      </c>
      <c r="AI43">
        <v>44.555</v>
      </c>
      <c r="AJ43">
        <v>0</v>
      </c>
      <c r="AK43">
        <v>50.5062</v>
      </c>
      <c r="AL43">
        <v>79.364599999999996</v>
      </c>
      <c r="AM43">
        <v>15.996</v>
      </c>
      <c r="AN43">
        <v>0.68867999999999996</v>
      </c>
      <c r="AO43">
        <v>30.282</v>
      </c>
      <c r="AP43">
        <v>11.529</v>
      </c>
      <c r="AQ43">
        <v>0</v>
      </c>
      <c r="AR43">
        <v>49.128</v>
      </c>
      <c r="AS43">
        <v>31.897383000000001</v>
      </c>
      <c r="AT43">
        <v>7.4983789999999999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73.499999999999986</v>
      </c>
      <c r="BA43">
        <f t="shared" si="1"/>
        <v>2279.1711690000002</v>
      </c>
      <c r="BB43">
        <v>40</v>
      </c>
      <c r="BD43">
        <v>23.17</v>
      </c>
      <c r="BE43">
        <v>7.34</v>
      </c>
      <c r="BF43">
        <v>0</v>
      </c>
      <c r="BG43">
        <v>4.04</v>
      </c>
      <c r="BH43">
        <v>5.59</v>
      </c>
      <c r="BI43">
        <v>4.5999999999999996</v>
      </c>
      <c r="BJ43">
        <v>1.56</v>
      </c>
      <c r="BK43">
        <v>2.8</v>
      </c>
      <c r="BL43">
        <v>1.88</v>
      </c>
      <c r="BM43">
        <v>0</v>
      </c>
      <c r="BN43">
        <v>0.53</v>
      </c>
      <c r="BO43">
        <v>15.02</v>
      </c>
      <c r="BP43">
        <v>0</v>
      </c>
      <c r="BQ43">
        <v>4.46</v>
      </c>
      <c r="BR43">
        <v>2.0699999999999998</v>
      </c>
      <c r="BS43">
        <v>0.44</v>
      </c>
      <c r="BT43">
        <v>0</v>
      </c>
      <c r="BU43">
        <v>0</v>
      </c>
      <c r="BV43">
        <v>0</v>
      </c>
      <c r="BW43">
        <f t="shared" si="2"/>
        <v>73.499999999999986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118.21312</v>
      </c>
      <c r="L44">
        <v>354.21</v>
      </c>
      <c r="M44">
        <v>91</v>
      </c>
      <c r="N44">
        <v>118.125</v>
      </c>
      <c r="O44">
        <v>123.66562500000001</v>
      </c>
      <c r="P44">
        <v>123.75</v>
      </c>
      <c r="Q44">
        <v>17.125599999999999</v>
      </c>
      <c r="R44">
        <v>34.384799999999998</v>
      </c>
      <c r="S44">
        <v>20.293600000000001</v>
      </c>
      <c r="T44">
        <v>0</v>
      </c>
      <c r="U44">
        <v>345.375</v>
      </c>
      <c r="V44">
        <v>14.37</v>
      </c>
      <c r="W44">
        <v>27.193000000000001</v>
      </c>
      <c r="X44">
        <v>122.26090000000001</v>
      </c>
      <c r="Y44">
        <v>0</v>
      </c>
      <c r="Z44">
        <v>0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6.4089999999999998</v>
      </c>
      <c r="AG44">
        <v>18.155999999999999</v>
      </c>
      <c r="AH44">
        <v>152.94049999999999</v>
      </c>
      <c r="AI44">
        <v>44.555</v>
      </c>
      <c r="AJ44">
        <v>0</v>
      </c>
      <c r="AK44">
        <v>50.5062</v>
      </c>
      <c r="AL44">
        <v>79.364599999999996</v>
      </c>
      <c r="AM44">
        <v>15.996</v>
      </c>
      <c r="AN44">
        <v>0.68867999999999996</v>
      </c>
      <c r="AO44">
        <v>30.282</v>
      </c>
      <c r="AP44">
        <v>11.529</v>
      </c>
      <c r="AQ44">
        <v>0</v>
      </c>
      <c r="AR44">
        <v>49.128</v>
      </c>
      <c r="AS44">
        <v>31.897383000000001</v>
      </c>
      <c r="AT44">
        <v>7.4983789999999999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73.639999999999986</v>
      </c>
      <c r="BA44">
        <f t="shared" si="1"/>
        <v>2279.3066510000003</v>
      </c>
      <c r="BB44">
        <v>41</v>
      </c>
      <c r="BD44">
        <v>23.17</v>
      </c>
      <c r="BE44">
        <v>7.34</v>
      </c>
      <c r="BF44">
        <v>0</v>
      </c>
      <c r="BG44">
        <v>4.04</v>
      </c>
      <c r="BH44">
        <v>5.59</v>
      </c>
      <c r="BI44">
        <v>4.5999999999999996</v>
      </c>
      <c r="BJ44">
        <v>1.56</v>
      </c>
      <c r="BK44">
        <v>2.88</v>
      </c>
      <c r="BL44">
        <v>1.94</v>
      </c>
      <c r="BM44">
        <v>0</v>
      </c>
      <c r="BN44">
        <v>0.53</v>
      </c>
      <c r="BO44">
        <v>15.02</v>
      </c>
      <c r="BP44">
        <v>0</v>
      </c>
      <c r="BQ44">
        <v>4.46</v>
      </c>
      <c r="BR44">
        <v>2.0699999999999998</v>
      </c>
      <c r="BS44">
        <v>0.44</v>
      </c>
      <c r="BT44">
        <v>0</v>
      </c>
      <c r="BU44">
        <v>0</v>
      </c>
      <c r="BV44">
        <v>0</v>
      </c>
      <c r="BW44">
        <f t="shared" si="2"/>
        <v>73.639999999999986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118.21763799999999</v>
      </c>
      <c r="L45">
        <v>354.21</v>
      </c>
      <c r="M45">
        <v>91</v>
      </c>
      <c r="N45">
        <v>118.125</v>
      </c>
      <c r="O45">
        <v>123.66562500000001</v>
      </c>
      <c r="P45">
        <v>123.75</v>
      </c>
      <c r="Q45">
        <v>17.125599999999999</v>
      </c>
      <c r="R45">
        <v>34.384799999999998</v>
      </c>
      <c r="S45">
        <v>20.293600000000001</v>
      </c>
      <c r="T45">
        <v>0</v>
      </c>
      <c r="U45">
        <v>345.375</v>
      </c>
      <c r="V45">
        <v>14.37</v>
      </c>
      <c r="W45">
        <v>27.193000000000001</v>
      </c>
      <c r="X45">
        <v>122.26090000000001</v>
      </c>
      <c r="Y45">
        <v>0</v>
      </c>
      <c r="Z45">
        <v>0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6.4089999999999998</v>
      </c>
      <c r="AG45">
        <v>18.155999999999999</v>
      </c>
      <c r="AH45">
        <v>152.94049999999999</v>
      </c>
      <c r="AI45">
        <v>31.188500000000001</v>
      </c>
      <c r="AJ45">
        <v>0</v>
      </c>
      <c r="AK45">
        <v>50.5062</v>
      </c>
      <c r="AL45">
        <v>52.29</v>
      </c>
      <c r="AM45">
        <v>15.996</v>
      </c>
      <c r="AN45">
        <v>0.68867999999999996</v>
      </c>
      <c r="AO45">
        <v>30.282</v>
      </c>
      <c r="AP45">
        <v>11.529</v>
      </c>
      <c r="AQ45">
        <v>0</v>
      </c>
      <c r="AR45">
        <v>49.128</v>
      </c>
      <c r="AS45">
        <v>31.897383000000001</v>
      </c>
      <c r="AT45">
        <v>7.4983789999999999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73.639999999999986</v>
      </c>
      <c r="BA45">
        <f t="shared" si="1"/>
        <v>2238.8700689999996</v>
      </c>
      <c r="BB45">
        <v>42</v>
      </c>
      <c r="BD45">
        <v>23.17</v>
      </c>
      <c r="BE45">
        <v>7.34</v>
      </c>
      <c r="BF45">
        <v>0</v>
      </c>
      <c r="BG45">
        <v>4.04</v>
      </c>
      <c r="BH45">
        <v>5.59</v>
      </c>
      <c r="BI45">
        <v>4.5999999999999996</v>
      </c>
      <c r="BJ45">
        <v>1.56</v>
      </c>
      <c r="BK45">
        <v>2.88</v>
      </c>
      <c r="BL45">
        <v>1.94</v>
      </c>
      <c r="BM45">
        <v>0</v>
      </c>
      <c r="BN45">
        <v>0.53</v>
      </c>
      <c r="BO45">
        <v>15.02</v>
      </c>
      <c r="BP45">
        <v>0</v>
      </c>
      <c r="BQ45">
        <v>4.46</v>
      </c>
      <c r="BR45">
        <v>2.0699999999999998</v>
      </c>
      <c r="BS45">
        <v>0.44</v>
      </c>
      <c r="BT45">
        <v>0</v>
      </c>
      <c r="BU45">
        <v>0</v>
      </c>
      <c r="BV45">
        <v>0</v>
      </c>
      <c r="BW45">
        <f t="shared" si="2"/>
        <v>73.639999999999986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118.21312</v>
      </c>
      <c r="L46">
        <v>354.21</v>
      </c>
      <c r="M46">
        <v>91</v>
      </c>
      <c r="N46">
        <v>118.125</v>
      </c>
      <c r="O46">
        <v>123.66562500000001</v>
      </c>
      <c r="P46">
        <v>123.75</v>
      </c>
      <c r="Q46">
        <v>17.125599999999999</v>
      </c>
      <c r="R46">
        <v>34.384799999999998</v>
      </c>
      <c r="S46">
        <v>20.293600000000001</v>
      </c>
      <c r="T46">
        <v>0</v>
      </c>
      <c r="U46">
        <v>345.375</v>
      </c>
      <c r="V46">
        <v>14.37</v>
      </c>
      <c r="W46">
        <v>27.193000000000001</v>
      </c>
      <c r="X46">
        <v>122.26090000000001</v>
      </c>
      <c r="Y46">
        <v>0</v>
      </c>
      <c r="Z46">
        <v>0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6.4089999999999998</v>
      </c>
      <c r="AG46">
        <v>18.155999999999999</v>
      </c>
      <c r="AH46">
        <v>152.94049999999999</v>
      </c>
      <c r="AI46">
        <v>31.188500000000001</v>
      </c>
      <c r="AJ46">
        <v>0</v>
      </c>
      <c r="AK46">
        <v>50.5062</v>
      </c>
      <c r="AL46">
        <v>52.29</v>
      </c>
      <c r="AM46">
        <v>15.996</v>
      </c>
      <c r="AN46">
        <v>0.68867999999999996</v>
      </c>
      <c r="AO46">
        <v>30.282</v>
      </c>
      <c r="AP46">
        <v>11.529</v>
      </c>
      <c r="AQ46">
        <v>0</v>
      </c>
      <c r="AR46">
        <v>49.128</v>
      </c>
      <c r="AS46">
        <v>31.897383000000001</v>
      </c>
      <c r="AT46">
        <v>7.4983789999999999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73.639999999999986</v>
      </c>
      <c r="BA46">
        <f t="shared" si="1"/>
        <v>2238.8655509999999</v>
      </c>
      <c r="BB46">
        <v>43</v>
      </c>
      <c r="BD46">
        <v>23.17</v>
      </c>
      <c r="BE46">
        <v>7.34</v>
      </c>
      <c r="BF46">
        <v>0</v>
      </c>
      <c r="BG46">
        <v>4.04</v>
      </c>
      <c r="BH46">
        <v>5.59</v>
      </c>
      <c r="BI46">
        <v>4.5999999999999996</v>
      </c>
      <c r="BJ46">
        <v>1.56</v>
      </c>
      <c r="BK46">
        <v>2.88</v>
      </c>
      <c r="BL46">
        <v>1.94</v>
      </c>
      <c r="BM46">
        <v>0</v>
      </c>
      <c r="BN46">
        <v>0.53</v>
      </c>
      <c r="BO46">
        <v>15.02</v>
      </c>
      <c r="BP46">
        <v>0</v>
      </c>
      <c r="BQ46">
        <v>4.46</v>
      </c>
      <c r="BR46">
        <v>2.0699999999999998</v>
      </c>
      <c r="BS46">
        <v>0.44</v>
      </c>
      <c r="BT46">
        <v>0</v>
      </c>
      <c r="BU46">
        <v>0</v>
      </c>
      <c r="BV46">
        <v>0</v>
      </c>
      <c r="BW46">
        <f t="shared" si="2"/>
        <v>73.639999999999986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110</v>
      </c>
      <c r="L47">
        <v>354.21</v>
      </c>
      <c r="M47">
        <v>91</v>
      </c>
      <c r="N47">
        <v>118.125</v>
      </c>
      <c r="O47">
        <v>123.66562500000001</v>
      </c>
      <c r="P47">
        <v>123.75</v>
      </c>
      <c r="Q47">
        <v>17.125599999999999</v>
      </c>
      <c r="R47">
        <v>34.384799999999998</v>
      </c>
      <c r="S47">
        <v>20.293600000000001</v>
      </c>
      <c r="T47">
        <v>0</v>
      </c>
      <c r="U47">
        <v>345.375</v>
      </c>
      <c r="V47">
        <v>14.37</v>
      </c>
      <c r="W47">
        <v>27.193000000000001</v>
      </c>
      <c r="X47">
        <v>122.26090000000001</v>
      </c>
      <c r="Y47">
        <v>0</v>
      </c>
      <c r="Z47">
        <v>6.5537999999999998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18.155999999999999</v>
      </c>
      <c r="AH47">
        <v>152.94049999999999</v>
      </c>
      <c r="AI47">
        <v>31.188500000000001</v>
      </c>
      <c r="AJ47">
        <v>0</v>
      </c>
      <c r="AK47">
        <v>50.5062</v>
      </c>
      <c r="AL47">
        <v>52.29</v>
      </c>
      <c r="AM47">
        <v>15.996</v>
      </c>
      <c r="AN47">
        <v>0.68867999999999996</v>
      </c>
      <c r="AO47">
        <v>30.282</v>
      </c>
      <c r="AP47">
        <v>11.529</v>
      </c>
      <c r="AQ47">
        <v>0</v>
      </c>
      <c r="AR47">
        <v>49.128</v>
      </c>
      <c r="AS47">
        <v>31.897383000000001</v>
      </c>
      <c r="AT47">
        <v>7.4983789999999999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73.639999999999986</v>
      </c>
      <c r="BA47">
        <f t="shared" si="1"/>
        <v>2230.7972309999996</v>
      </c>
      <c r="BB47">
        <v>44</v>
      </c>
      <c r="BD47">
        <v>23.17</v>
      </c>
      <c r="BE47">
        <v>7.34</v>
      </c>
      <c r="BF47">
        <v>0</v>
      </c>
      <c r="BG47">
        <v>4.04</v>
      </c>
      <c r="BH47">
        <v>5.59</v>
      </c>
      <c r="BI47">
        <v>4.5999999999999996</v>
      </c>
      <c r="BJ47">
        <v>1.56</v>
      </c>
      <c r="BK47">
        <v>2.88</v>
      </c>
      <c r="BL47">
        <v>1.94</v>
      </c>
      <c r="BM47">
        <v>0</v>
      </c>
      <c r="BN47">
        <v>0.53</v>
      </c>
      <c r="BO47">
        <v>15.02</v>
      </c>
      <c r="BP47">
        <v>0</v>
      </c>
      <c r="BQ47">
        <v>4.46</v>
      </c>
      <c r="BR47">
        <v>2.0699999999999998</v>
      </c>
      <c r="BS47">
        <v>0.44</v>
      </c>
      <c r="BT47">
        <v>0</v>
      </c>
      <c r="BU47">
        <v>0</v>
      </c>
      <c r="BV47">
        <v>0</v>
      </c>
      <c r="BW47">
        <f t="shared" si="2"/>
        <v>73.639999999999986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110</v>
      </c>
      <c r="L48">
        <v>354.21</v>
      </c>
      <c r="M48">
        <v>91</v>
      </c>
      <c r="N48">
        <v>118.125</v>
      </c>
      <c r="O48">
        <v>123.66562500000001</v>
      </c>
      <c r="P48">
        <v>123.75</v>
      </c>
      <c r="Q48">
        <v>17.125599999999999</v>
      </c>
      <c r="R48">
        <v>34.384799999999998</v>
      </c>
      <c r="S48">
        <v>20.293600000000001</v>
      </c>
      <c r="T48">
        <v>0</v>
      </c>
      <c r="U48">
        <v>345.375</v>
      </c>
      <c r="V48">
        <v>14.37</v>
      </c>
      <c r="W48">
        <v>27.193000000000001</v>
      </c>
      <c r="X48">
        <v>122.26090000000001</v>
      </c>
      <c r="Y48">
        <v>0</v>
      </c>
      <c r="Z48">
        <v>6.5537999999999998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18.155999999999999</v>
      </c>
      <c r="AH48">
        <v>152.94049999999999</v>
      </c>
      <c r="AI48">
        <v>31.188500000000001</v>
      </c>
      <c r="AJ48">
        <v>0</v>
      </c>
      <c r="AK48">
        <v>50.5062</v>
      </c>
      <c r="AL48">
        <v>52.29</v>
      </c>
      <c r="AM48">
        <v>15.996</v>
      </c>
      <c r="AN48">
        <v>0.68867999999999996</v>
      </c>
      <c r="AO48">
        <v>30.282</v>
      </c>
      <c r="AP48">
        <v>11.529</v>
      </c>
      <c r="AQ48">
        <v>0</v>
      </c>
      <c r="AR48">
        <v>49.128</v>
      </c>
      <c r="AS48">
        <v>31.897383000000001</v>
      </c>
      <c r="AT48">
        <v>7.4983789999999999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73.639999999999986</v>
      </c>
      <c r="BA48">
        <f t="shared" si="1"/>
        <v>2230.7972309999996</v>
      </c>
      <c r="BB48">
        <v>45</v>
      </c>
      <c r="BD48">
        <v>23.17</v>
      </c>
      <c r="BE48">
        <v>7.34</v>
      </c>
      <c r="BF48">
        <v>0</v>
      </c>
      <c r="BG48">
        <v>4.04</v>
      </c>
      <c r="BH48">
        <v>5.59</v>
      </c>
      <c r="BI48">
        <v>4.5999999999999996</v>
      </c>
      <c r="BJ48">
        <v>1.56</v>
      </c>
      <c r="BK48">
        <v>2.88</v>
      </c>
      <c r="BL48">
        <v>1.94</v>
      </c>
      <c r="BM48">
        <v>0</v>
      </c>
      <c r="BN48">
        <v>0.53</v>
      </c>
      <c r="BO48">
        <v>15.02</v>
      </c>
      <c r="BP48">
        <v>0</v>
      </c>
      <c r="BQ48">
        <v>4.46</v>
      </c>
      <c r="BR48">
        <v>2.0699999999999998</v>
      </c>
      <c r="BS48">
        <v>0.44</v>
      </c>
      <c r="BT48">
        <v>0</v>
      </c>
      <c r="BU48">
        <v>0</v>
      </c>
      <c r="BV48">
        <v>0</v>
      </c>
      <c r="BW48">
        <f t="shared" si="2"/>
        <v>73.639999999999986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106.79</v>
      </c>
      <c r="L49">
        <v>351.76</v>
      </c>
      <c r="M49">
        <v>91</v>
      </c>
      <c r="N49">
        <v>118.125</v>
      </c>
      <c r="O49">
        <v>123.66562500000001</v>
      </c>
      <c r="P49">
        <v>123.75</v>
      </c>
      <c r="Q49">
        <v>17.125599999999999</v>
      </c>
      <c r="R49">
        <v>34.384799999999998</v>
      </c>
      <c r="S49">
        <v>20.293600000000001</v>
      </c>
      <c r="T49">
        <v>0</v>
      </c>
      <c r="U49">
        <v>345.375</v>
      </c>
      <c r="V49">
        <v>14.37</v>
      </c>
      <c r="W49">
        <v>27.193000000000001</v>
      </c>
      <c r="X49">
        <v>122.26090000000001</v>
      </c>
      <c r="Y49">
        <v>0</v>
      </c>
      <c r="Z49">
        <v>6.5537999999999998</v>
      </c>
      <c r="AA49">
        <v>42.14808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18.155999999999999</v>
      </c>
      <c r="AH49">
        <v>152.94049999999999</v>
      </c>
      <c r="AI49">
        <v>31.188500000000001</v>
      </c>
      <c r="AJ49">
        <v>0</v>
      </c>
      <c r="AK49">
        <v>50.5062</v>
      </c>
      <c r="AL49">
        <v>72.043999999999997</v>
      </c>
      <c r="AM49">
        <v>15.996</v>
      </c>
      <c r="AN49">
        <v>0.68867999999999996</v>
      </c>
      <c r="AO49">
        <v>30.282</v>
      </c>
      <c r="AP49">
        <v>11.529</v>
      </c>
      <c r="AQ49">
        <v>0</v>
      </c>
      <c r="AR49">
        <v>49.128</v>
      </c>
      <c r="AS49">
        <v>31.897383000000001</v>
      </c>
      <c r="AT49">
        <v>7.4983789999999999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73.639999999999986</v>
      </c>
      <c r="BA49">
        <f t="shared" si="1"/>
        <v>2244.8912309999996</v>
      </c>
      <c r="BB49">
        <v>46</v>
      </c>
      <c r="BD49">
        <v>23.17</v>
      </c>
      <c r="BE49">
        <v>7.34</v>
      </c>
      <c r="BF49">
        <v>0</v>
      </c>
      <c r="BG49">
        <v>4.04</v>
      </c>
      <c r="BH49">
        <v>5.59</v>
      </c>
      <c r="BI49">
        <v>4.5999999999999996</v>
      </c>
      <c r="BJ49">
        <v>1.56</v>
      </c>
      <c r="BK49">
        <v>2.88</v>
      </c>
      <c r="BL49">
        <v>1.94</v>
      </c>
      <c r="BM49">
        <v>0</v>
      </c>
      <c r="BN49">
        <v>0.53</v>
      </c>
      <c r="BO49">
        <v>15.02</v>
      </c>
      <c r="BP49">
        <v>0</v>
      </c>
      <c r="BQ49">
        <v>4.46</v>
      </c>
      <c r="BR49">
        <v>2.0699999999999998</v>
      </c>
      <c r="BS49">
        <v>0.44</v>
      </c>
      <c r="BT49">
        <v>0</v>
      </c>
      <c r="BU49">
        <v>0</v>
      </c>
      <c r="BV49">
        <v>0</v>
      </c>
      <c r="BW49">
        <f t="shared" si="2"/>
        <v>73.639999999999986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106.79</v>
      </c>
      <c r="L50">
        <v>351.76</v>
      </c>
      <c r="M50">
        <v>91</v>
      </c>
      <c r="N50">
        <v>118.125</v>
      </c>
      <c r="O50">
        <v>123.66562500000001</v>
      </c>
      <c r="P50">
        <v>123.75</v>
      </c>
      <c r="Q50">
        <v>17.125599999999999</v>
      </c>
      <c r="R50">
        <v>34.384799999999998</v>
      </c>
      <c r="S50">
        <v>20.293600000000001</v>
      </c>
      <c r="T50">
        <v>0</v>
      </c>
      <c r="U50">
        <v>345.375</v>
      </c>
      <c r="V50">
        <v>14.37</v>
      </c>
      <c r="W50">
        <v>27.193000000000001</v>
      </c>
      <c r="X50">
        <v>122.26090000000001</v>
      </c>
      <c r="Y50">
        <v>0</v>
      </c>
      <c r="Z50">
        <v>6.5537999999999998</v>
      </c>
      <c r="AA50">
        <v>42.14808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18.155999999999999</v>
      </c>
      <c r="AH50">
        <v>152.94049999999999</v>
      </c>
      <c r="AI50">
        <v>31.188500000000001</v>
      </c>
      <c r="AJ50">
        <v>0</v>
      </c>
      <c r="AK50">
        <v>50.5062</v>
      </c>
      <c r="AL50">
        <v>83.664000000000001</v>
      </c>
      <c r="AM50">
        <v>15.996</v>
      </c>
      <c r="AN50">
        <v>0.68867999999999996</v>
      </c>
      <c r="AO50">
        <v>30.282</v>
      </c>
      <c r="AP50">
        <v>11.529</v>
      </c>
      <c r="AQ50">
        <v>0</v>
      </c>
      <c r="AR50">
        <v>49.128</v>
      </c>
      <c r="AS50">
        <v>31.897383000000001</v>
      </c>
      <c r="AT50">
        <v>7.4983789999999999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73.639999999999986</v>
      </c>
      <c r="BA50">
        <f t="shared" si="1"/>
        <v>2256.511231</v>
      </c>
      <c r="BB50">
        <v>47</v>
      </c>
      <c r="BD50">
        <v>23.17</v>
      </c>
      <c r="BE50">
        <v>7.34</v>
      </c>
      <c r="BF50">
        <v>0</v>
      </c>
      <c r="BG50">
        <v>4.04</v>
      </c>
      <c r="BH50">
        <v>5.59</v>
      </c>
      <c r="BI50">
        <v>4.5999999999999996</v>
      </c>
      <c r="BJ50">
        <v>1.56</v>
      </c>
      <c r="BK50">
        <v>2.88</v>
      </c>
      <c r="BL50">
        <v>1.94</v>
      </c>
      <c r="BM50">
        <v>0</v>
      </c>
      <c r="BN50">
        <v>0.53</v>
      </c>
      <c r="BO50">
        <v>15.02</v>
      </c>
      <c r="BP50">
        <v>0</v>
      </c>
      <c r="BQ50">
        <v>4.46</v>
      </c>
      <c r="BR50">
        <v>2.0699999999999998</v>
      </c>
      <c r="BS50">
        <v>0.44</v>
      </c>
      <c r="BT50">
        <v>0</v>
      </c>
      <c r="BU50">
        <v>0</v>
      </c>
      <c r="BV50">
        <v>0</v>
      </c>
      <c r="BW50">
        <f t="shared" si="2"/>
        <v>73.639999999999986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185.78540000000001</v>
      </c>
      <c r="L51">
        <v>416.18239999999997</v>
      </c>
      <c r="M51">
        <v>91</v>
      </c>
      <c r="N51">
        <v>118.125</v>
      </c>
      <c r="O51">
        <v>123.66562500000001</v>
      </c>
      <c r="P51">
        <v>122.25</v>
      </c>
      <c r="Q51">
        <v>17.125599999999999</v>
      </c>
      <c r="R51">
        <v>34.384799999999998</v>
      </c>
      <c r="S51">
        <v>20.293600000000001</v>
      </c>
      <c r="T51">
        <v>0</v>
      </c>
      <c r="U51">
        <v>345.375</v>
      </c>
      <c r="V51">
        <v>14.37</v>
      </c>
      <c r="W51">
        <v>27.193000000000001</v>
      </c>
      <c r="X51">
        <v>122.26090000000001</v>
      </c>
      <c r="Y51">
        <v>0</v>
      </c>
      <c r="Z51">
        <v>6.5537999999999998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18.155999999999999</v>
      </c>
      <c r="AH51">
        <v>152.94049999999999</v>
      </c>
      <c r="AI51">
        <v>31.188500000000001</v>
      </c>
      <c r="AJ51">
        <v>0</v>
      </c>
      <c r="AK51">
        <v>50.5062</v>
      </c>
      <c r="AL51">
        <v>83.664000000000001</v>
      </c>
      <c r="AM51">
        <v>15.996</v>
      </c>
      <c r="AN51">
        <v>0.68867999999999996</v>
      </c>
      <c r="AO51">
        <v>30.282</v>
      </c>
      <c r="AP51">
        <v>11.529</v>
      </c>
      <c r="AQ51">
        <v>0</v>
      </c>
      <c r="AR51">
        <v>49.128</v>
      </c>
      <c r="AS51">
        <v>31.897383000000001</v>
      </c>
      <c r="AT51">
        <v>7.4983789999999999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73.639999999999986</v>
      </c>
      <c r="BA51">
        <f t="shared" si="1"/>
        <v>2398.4290310000001</v>
      </c>
      <c r="BB51">
        <v>48</v>
      </c>
      <c r="BD51">
        <v>23.17</v>
      </c>
      <c r="BE51">
        <v>7.34</v>
      </c>
      <c r="BF51">
        <v>0</v>
      </c>
      <c r="BG51">
        <v>4.04</v>
      </c>
      <c r="BH51">
        <v>5.59</v>
      </c>
      <c r="BI51">
        <v>4.5999999999999996</v>
      </c>
      <c r="BJ51">
        <v>1.56</v>
      </c>
      <c r="BK51">
        <v>2.88</v>
      </c>
      <c r="BL51">
        <v>1.94</v>
      </c>
      <c r="BM51">
        <v>0</v>
      </c>
      <c r="BN51">
        <v>0.53</v>
      </c>
      <c r="BO51">
        <v>15.02</v>
      </c>
      <c r="BP51">
        <v>0</v>
      </c>
      <c r="BQ51">
        <v>4.46</v>
      </c>
      <c r="BR51">
        <v>2.0699999999999998</v>
      </c>
      <c r="BS51">
        <v>0.44</v>
      </c>
      <c r="BT51">
        <v>0</v>
      </c>
      <c r="BU51">
        <v>0</v>
      </c>
      <c r="BV51">
        <v>0</v>
      </c>
      <c r="BW51">
        <f t="shared" si="2"/>
        <v>73.639999999999986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185.78540000000001</v>
      </c>
      <c r="L52">
        <v>416.18239999999997</v>
      </c>
      <c r="M52">
        <v>91</v>
      </c>
      <c r="N52">
        <v>118.125</v>
      </c>
      <c r="O52">
        <v>123.66562500000001</v>
      </c>
      <c r="P52">
        <v>122.25</v>
      </c>
      <c r="Q52">
        <v>17.125599999999999</v>
      </c>
      <c r="R52">
        <v>34.384799999999998</v>
      </c>
      <c r="S52">
        <v>20.293600000000001</v>
      </c>
      <c r="T52">
        <v>0</v>
      </c>
      <c r="U52">
        <v>345.375</v>
      </c>
      <c r="V52">
        <v>14.37</v>
      </c>
      <c r="W52">
        <v>27.193000000000001</v>
      </c>
      <c r="X52">
        <v>122.26090000000001</v>
      </c>
      <c r="Y52">
        <v>0</v>
      </c>
      <c r="Z52">
        <v>6.5537999999999998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18.155999999999999</v>
      </c>
      <c r="AH52">
        <v>152.94049999999999</v>
      </c>
      <c r="AI52">
        <v>31.188500000000001</v>
      </c>
      <c r="AJ52">
        <v>0</v>
      </c>
      <c r="AK52">
        <v>50.5062</v>
      </c>
      <c r="AL52">
        <v>83.664000000000001</v>
      </c>
      <c r="AM52">
        <v>15.996</v>
      </c>
      <c r="AN52">
        <v>0.68867999999999996</v>
      </c>
      <c r="AO52">
        <v>30.282</v>
      </c>
      <c r="AP52">
        <v>11.529</v>
      </c>
      <c r="AQ52">
        <v>0</v>
      </c>
      <c r="AR52">
        <v>49.128</v>
      </c>
      <c r="AS52">
        <v>31.897383000000001</v>
      </c>
      <c r="AT52">
        <v>7.4983789999999999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73.639999999999986</v>
      </c>
      <c r="BA52">
        <f t="shared" si="1"/>
        <v>2398.4290310000001</v>
      </c>
      <c r="BB52">
        <v>49</v>
      </c>
      <c r="BD52">
        <v>23.17</v>
      </c>
      <c r="BE52">
        <v>7.34</v>
      </c>
      <c r="BF52">
        <v>0</v>
      </c>
      <c r="BG52">
        <v>4.04</v>
      </c>
      <c r="BH52">
        <v>5.59</v>
      </c>
      <c r="BI52">
        <v>4.5999999999999996</v>
      </c>
      <c r="BJ52">
        <v>1.56</v>
      </c>
      <c r="BK52">
        <v>2.88</v>
      </c>
      <c r="BL52">
        <v>1.94</v>
      </c>
      <c r="BM52">
        <v>0</v>
      </c>
      <c r="BN52">
        <v>0.53</v>
      </c>
      <c r="BO52">
        <v>15.02</v>
      </c>
      <c r="BP52">
        <v>0</v>
      </c>
      <c r="BQ52">
        <v>4.46</v>
      </c>
      <c r="BR52">
        <v>2.0699999999999998</v>
      </c>
      <c r="BS52">
        <v>0.44</v>
      </c>
      <c r="BT52">
        <v>0</v>
      </c>
      <c r="BU52">
        <v>0</v>
      </c>
      <c r="BV52">
        <v>0</v>
      </c>
      <c r="BW52">
        <f t="shared" si="2"/>
        <v>73.639999999999986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183.78540000000001</v>
      </c>
      <c r="L53">
        <v>414.97239999999999</v>
      </c>
      <c r="M53">
        <v>91</v>
      </c>
      <c r="N53">
        <v>118.125</v>
      </c>
      <c r="O53">
        <v>123.66562500000001</v>
      </c>
      <c r="P53">
        <v>122.25</v>
      </c>
      <c r="Q53">
        <v>17.125599999999999</v>
      </c>
      <c r="R53">
        <v>34.384799999999998</v>
      </c>
      <c r="S53">
        <v>20.293600000000001</v>
      </c>
      <c r="T53">
        <v>0</v>
      </c>
      <c r="U53">
        <v>345.375</v>
      </c>
      <c r="V53">
        <v>14.37</v>
      </c>
      <c r="W53">
        <v>27.193000000000001</v>
      </c>
      <c r="X53">
        <v>122.26090000000001</v>
      </c>
      <c r="Y53">
        <v>0</v>
      </c>
      <c r="Z53">
        <v>6.5537999999999998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18.155999999999999</v>
      </c>
      <c r="AH53">
        <v>152.94049999999999</v>
      </c>
      <c r="AI53">
        <v>31.188500000000001</v>
      </c>
      <c r="AJ53">
        <v>0</v>
      </c>
      <c r="AK53">
        <v>50.5062</v>
      </c>
      <c r="AL53">
        <v>83.664000000000001</v>
      </c>
      <c r="AM53">
        <v>15.996</v>
      </c>
      <c r="AN53">
        <v>0.68867999999999996</v>
      </c>
      <c r="AO53">
        <v>30.282</v>
      </c>
      <c r="AP53">
        <v>11.529</v>
      </c>
      <c r="AQ53">
        <v>0</v>
      </c>
      <c r="AR53">
        <v>49.128</v>
      </c>
      <c r="AS53">
        <v>31.897383000000001</v>
      </c>
      <c r="AT53">
        <v>7.4983789999999999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73.639999999999986</v>
      </c>
      <c r="BA53">
        <f t="shared" si="1"/>
        <v>2395.2190310000001</v>
      </c>
      <c r="BB53">
        <v>50</v>
      </c>
      <c r="BD53">
        <v>23.17</v>
      </c>
      <c r="BE53">
        <v>7.34</v>
      </c>
      <c r="BF53">
        <v>0</v>
      </c>
      <c r="BG53">
        <v>4.04</v>
      </c>
      <c r="BH53">
        <v>5.59</v>
      </c>
      <c r="BI53">
        <v>4.5999999999999996</v>
      </c>
      <c r="BJ53">
        <v>1.56</v>
      </c>
      <c r="BK53">
        <v>2.88</v>
      </c>
      <c r="BL53">
        <v>1.94</v>
      </c>
      <c r="BM53">
        <v>0</v>
      </c>
      <c r="BN53">
        <v>0.53</v>
      </c>
      <c r="BO53">
        <v>15.02</v>
      </c>
      <c r="BP53">
        <v>0</v>
      </c>
      <c r="BQ53">
        <v>4.46</v>
      </c>
      <c r="BR53">
        <v>2.0699999999999998</v>
      </c>
      <c r="BS53">
        <v>0.44</v>
      </c>
      <c r="BT53">
        <v>0</v>
      </c>
      <c r="BU53">
        <v>0</v>
      </c>
      <c r="BV53">
        <v>0</v>
      </c>
      <c r="BW53">
        <f t="shared" si="2"/>
        <v>73.639999999999986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183.78540000000001</v>
      </c>
      <c r="L54">
        <v>414.97239999999999</v>
      </c>
      <c r="M54">
        <v>91</v>
      </c>
      <c r="N54">
        <v>118.125</v>
      </c>
      <c r="O54">
        <v>123.66562500000001</v>
      </c>
      <c r="P54">
        <v>122.25</v>
      </c>
      <c r="Q54">
        <v>17.125599999999999</v>
      </c>
      <c r="R54">
        <v>34.384799999999998</v>
      </c>
      <c r="S54">
        <v>20.293600000000001</v>
      </c>
      <c r="T54">
        <v>0</v>
      </c>
      <c r="U54">
        <v>345.375</v>
      </c>
      <c r="V54">
        <v>14.37</v>
      </c>
      <c r="W54">
        <v>27.193000000000001</v>
      </c>
      <c r="X54">
        <v>122.26090000000001</v>
      </c>
      <c r="Y54">
        <v>0</v>
      </c>
      <c r="Z54">
        <v>6.5537999999999998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18.155999999999999</v>
      </c>
      <c r="AH54">
        <v>152.94049999999999</v>
      </c>
      <c r="AI54">
        <v>31.188500000000001</v>
      </c>
      <c r="AJ54">
        <v>0</v>
      </c>
      <c r="AK54">
        <v>50.5062</v>
      </c>
      <c r="AL54">
        <v>83.664000000000001</v>
      </c>
      <c r="AM54">
        <v>15.996</v>
      </c>
      <c r="AN54">
        <v>0.68867999999999996</v>
      </c>
      <c r="AO54">
        <v>30.282</v>
      </c>
      <c r="AP54">
        <v>11.529</v>
      </c>
      <c r="AQ54">
        <v>0</v>
      </c>
      <c r="AR54">
        <v>49.128</v>
      </c>
      <c r="AS54">
        <v>31.897383000000001</v>
      </c>
      <c r="AT54">
        <v>7.4983789999999999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73.489999999999981</v>
      </c>
      <c r="BA54">
        <f t="shared" si="1"/>
        <v>2395.069031</v>
      </c>
      <c r="BB54">
        <v>51</v>
      </c>
      <c r="BD54">
        <v>23.17</v>
      </c>
      <c r="BE54">
        <v>7.34</v>
      </c>
      <c r="BF54">
        <v>0</v>
      </c>
      <c r="BG54">
        <v>4.04</v>
      </c>
      <c r="BH54">
        <v>5.59</v>
      </c>
      <c r="BI54">
        <v>4.5999999999999996</v>
      </c>
      <c r="BJ54">
        <v>1.56</v>
      </c>
      <c r="BK54">
        <v>2.8</v>
      </c>
      <c r="BL54">
        <v>1.87</v>
      </c>
      <c r="BM54">
        <v>0</v>
      </c>
      <c r="BN54">
        <v>0.53</v>
      </c>
      <c r="BO54">
        <v>15.02</v>
      </c>
      <c r="BP54">
        <v>0</v>
      </c>
      <c r="BQ54">
        <v>4.46</v>
      </c>
      <c r="BR54">
        <v>2.0699999999999998</v>
      </c>
      <c r="BS54">
        <v>0.44</v>
      </c>
      <c r="BT54">
        <v>0</v>
      </c>
      <c r="BU54">
        <v>0</v>
      </c>
      <c r="BV54">
        <v>0</v>
      </c>
      <c r="BW54">
        <f t="shared" si="2"/>
        <v>73.489999999999981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183.78540000000001</v>
      </c>
      <c r="L55">
        <v>414.97239999999999</v>
      </c>
      <c r="M55">
        <v>91</v>
      </c>
      <c r="N55">
        <v>118.125</v>
      </c>
      <c r="O55">
        <v>123.66562500000001</v>
      </c>
      <c r="P55">
        <v>122.25</v>
      </c>
      <c r="Q55">
        <v>17.125599999999999</v>
      </c>
      <c r="R55">
        <v>34.384799999999998</v>
      </c>
      <c r="S55">
        <v>20.293600000000001</v>
      </c>
      <c r="T55">
        <v>0</v>
      </c>
      <c r="U55">
        <v>345.375</v>
      </c>
      <c r="V55">
        <v>14.37</v>
      </c>
      <c r="W55">
        <v>27.193000000000001</v>
      </c>
      <c r="X55">
        <v>122.26090000000001</v>
      </c>
      <c r="Y55">
        <v>0</v>
      </c>
      <c r="Z55">
        <v>6.5537999999999998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0</v>
      </c>
      <c r="AG55">
        <v>18.155999999999999</v>
      </c>
      <c r="AH55">
        <v>152.94049999999999</v>
      </c>
      <c r="AI55">
        <v>31.188500000000001</v>
      </c>
      <c r="AJ55">
        <v>0</v>
      </c>
      <c r="AK55">
        <v>50.5062</v>
      </c>
      <c r="AL55">
        <v>83.664000000000001</v>
      </c>
      <c r="AM55">
        <v>15.996</v>
      </c>
      <c r="AN55">
        <v>0.68867999999999996</v>
      </c>
      <c r="AO55">
        <v>30.282</v>
      </c>
      <c r="AP55">
        <v>11.529</v>
      </c>
      <c r="AQ55">
        <v>0</v>
      </c>
      <c r="AR55">
        <v>49.128</v>
      </c>
      <c r="AS55">
        <v>31.897383000000001</v>
      </c>
      <c r="AT55">
        <v>7.4983789999999999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73.489999999999981</v>
      </c>
      <c r="BA55">
        <f t="shared" si="1"/>
        <v>2395.069031</v>
      </c>
      <c r="BB55">
        <v>52</v>
      </c>
      <c r="BD55">
        <v>23.17</v>
      </c>
      <c r="BE55">
        <v>7.34</v>
      </c>
      <c r="BF55">
        <v>0</v>
      </c>
      <c r="BG55">
        <v>4.04</v>
      </c>
      <c r="BH55">
        <v>5.59</v>
      </c>
      <c r="BI55">
        <v>4.5999999999999996</v>
      </c>
      <c r="BJ55">
        <v>1.56</v>
      </c>
      <c r="BK55">
        <v>2.8</v>
      </c>
      <c r="BL55">
        <v>1.87</v>
      </c>
      <c r="BM55">
        <v>0</v>
      </c>
      <c r="BN55">
        <v>0.53</v>
      </c>
      <c r="BO55">
        <v>15.02</v>
      </c>
      <c r="BP55">
        <v>0</v>
      </c>
      <c r="BQ55">
        <v>4.46</v>
      </c>
      <c r="BR55">
        <v>2.0699999999999998</v>
      </c>
      <c r="BS55">
        <v>0.44</v>
      </c>
      <c r="BT55">
        <v>0</v>
      </c>
      <c r="BU55">
        <v>0</v>
      </c>
      <c r="BV55">
        <v>0</v>
      </c>
      <c r="BW55">
        <f t="shared" si="2"/>
        <v>73.489999999999981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183.78540000000001</v>
      </c>
      <c r="L56">
        <v>414.97239999999999</v>
      </c>
      <c r="M56">
        <v>91</v>
      </c>
      <c r="N56">
        <v>118.125</v>
      </c>
      <c r="O56">
        <v>123.66562500000001</v>
      </c>
      <c r="P56">
        <v>122.25</v>
      </c>
      <c r="Q56">
        <v>17.125599999999999</v>
      </c>
      <c r="R56">
        <v>34.384799999999998</v>
      </c>
      <c r="S56">
        <v>20.293600000000001</v>
      </c>
      <c r="T56">
        <v>0</v>
      </c>
      <c r="U56">
        <v>345.375</v>
      </c>
      <c r="V56">
        <v>14.37</v>
      </c>
      <c r="W56">
        <v>27.193000000000001</v>
      </c>
      <c r="X56">
        <v>122.26090000000001</v>
      </c>
      <c r="Y56">
        <v>0</v>
      </c>
      <c r="Z56">
        <v>6.5537999999999998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0</v>
      </c>
      <c r="AG56">
        <v>18.155999999999999</v>
      </c>
      <c r="AH56">
        <v>152.94049999999999</v>
      </c>
      <c r="AI56">
        <v>31.188500000000001</v>
      </c>
      <c r="AJ56">
        <v>0</v>
      </c>
      <c r="AK56">
        <v>50.5062</v>
      </c>
      <c r="AL56">
        <v>79.364599999999996</v>
      </c>
      <c r="AM56">
        <v>15.996</v>
      </c>
      <c r="AN56">
        <v>0.68867999999999996</v>
      </c>
      <c r="AO56">
        <v>30.282</v>
      </c>
      <c r="AP56">
        <v>11.529</v>
      </c>
      <c r="AQ56">
        <v>0</v>
      </c>
      <c r="AR56">
        <v>49.128</v>
      </c>
      <c r="AS56">
        <v>31.897383000000001</v>
      </c>
      <c r="AT56">
        <v>7.4983789999999999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73.489999999999981</v>
      </c>
      <c r="BA56">
        <f t="shared" si="1"/>
        <v>2390.7696309999997</v>
      </c>
      <c r="BB56">
        <v>53</v>
      </c>
      <c r="BD56">
        <v>23.17</v>
      </c>
      <c r="BE56">
        <v>7.34</v>
      </c>
      <c r="BF56">
        <v>0</v>
      </c>
      <c r="BG56">
        <v>4.04</v>
      </c>
      <c r="BH56">
        <v>5.59</v>
      </c>
      <c r="BI56">
        <v>4.5999999999999996</v>
      </c>
      <c r="BJ56">
        <v>1.56</v>
      </c>
      <c r="BK56">
        <v>2.8</v>
      </c>
      <c r="BL56">
        <v>1.87</v>
      </c>
      <c r="BM56">
        <v>0</v>
      </c>
      <c r="BN56">
        <v>0.53</v>
      </c>
      <c r="BO56">
        <v>15.02</v>
      </c>
      <c r="BP56">
        <v>0</v>
      </c>
      <c r="BQ56">
        <v>4.46</v>
      </c>
      <c r="BR56">
        <v>2.0699999999999998</v>
      </c>
      <c r="BS56">
        <v>0.44</v>
      </c>
      <c r="BT56">
        <v>0</v>
      </c>
      <c r="BU56">
        <v>0</v>
      </c>
      <c r="BV56">
        <v>0</v>
      </c>
      <c r="BW56">
        <f t="shared" si="2"/>
        <v>73.489999999999981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183.78540000000001</v>
      </c>
      <c r="L57">
        <v>414.97239999999999</v>
      </c>
      <c r="M57">
        <v>91</v>
      </c>
      <c r="N57">
        <v>118.125</v>
      </c>
      <c r="O57">
        <v>123.66562500000001</v>
      </c>
      <c r="P57">
        <v>122.25</v>
      </c>
      <c r="Q57">
        <v>17.125599999999999</v>
      </c>
      <c r="R57">
        <v>34.384799999999998</v>
      </c>
      <c r="S57">
        <v>20.293600000000001</v>
      </c>
      <c r="T57">
        <v>0</v>
      </c>
      <c r="U57">
        <v>345.375</v>
      </c>
      <c r="V57">
        <v>14.37</v>
      </c>
      <c r="W57">
        <v>27.193000000000001</v>
      </c>
      <c r="X57">
        <v>122.26090000000001</v>
      </c>
      <c r="Y57">
        <v>0</v>
      </c>
      <c r="Z57">
        <v>13.1076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0</v>
      </c>
      <c r="AG57">
        <v>18.155999999999999</v>
      </c>
      <c r="AH57">
        <v>152.94049999999999</v>
      </c>
      <c r="AI57">
        <v>19.094999999999999</v>
      </c>
      <c r="AJ57">
        <v>0</v>
      </c>
      <c r="AK57">
        <v>50.5062</v>
      </c>
      <c r="AL57">
        <v>79.364599999999996</v>
      </c>
      <c r="AM57">
        <v>15.996</v>
      </c>
      <c r="AN57">
        <v>0.68867999999999996</v>
      </c>
      <c r="AO57">
        <v>30.282</v>
      </c>
      <c r="AP57">
        <v>8.3264999999999993</v>
      </c>
      <c r="AQ57">
        <v>0</v>
      </c>
      <c r="AR57">
        <v>49.128</v>
      </c>
      <c r="AS57">
        <v>31.897383000000001</v>
      </c>
      <c r="AT57">
        <v>7.4983789999999999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73.489999999999981</v>
      </c>
      <c r="BA57">
        <f t="shared" si="1"/>
        <v>2382.027431</v>
      </c>
      <c r="BB57">
        <v>54</v>
      </c>
      <c r="BD57">
        <v>23.17</v>
      </c>
      <c r="BE57">
        <v>7.34</v>
      </c>
      <c r="BF57">
        <v>0</v>
      </c>
      <c r="BG57">
        <v>4.04</v>
      </c>
      <c r="BH57">
        <v>5.59</v>
      </c>
      <c r="BI57">
        <v>4.5999999999999996</v>
      </c>
      <c r="BJ57">
        <v>1.56</v>
      </c>
      <c r="BK57">
        <v>2.8</v>
      </c>
      <c r="BL57">
        <v>1.87</v>
      </c>
      <c r="BM57">
        <v>0</v>
      </c>
      <c r="BN57">
        <v>0.53</v>
      </c>
      <c r="BO57">
        <v>15.02</v>
      </c>
      <c r="BP57">
        <v>0</v>
      </c>
      <c r="BQ57">
        <v>4.46</v>
      </c>
      <c r="BR57">
        <v>2.0699999999999998</v>
      </c>
      <c r="BS57">
        <v>0.44</v>
      </c>
      <c r="BT57">
        <v>0</v>
      </c>
      <c r="BU57">
        <v>0</v>
      </c>
      <c r="BV57">
        <v>0</v>
      </c>
      <c r="BW57">
        <f t="shared" si="2"/>
        <v>73.489999999999981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203.74539999999999</v>
      </c>
      <c r="L58">
        <v>435.98239999999998</v>
      </c>
      <c r="M58">
        <v>91</v>
      </c>
      <c r="N58">
        <v>118.125</v>
      </c>
      <c r="O58">
        <v>123.66562500000001</v>
      </c>
      <c r="P58">
        <v>122.25</v>
      </c>
      <c r="Q58">
        <v>17.125599999999999</v>
      </c>
      <c r="R58">
        <v>34.384799999999998</v>
      </c>
      <c r="S58">
        <v>20.293600000000001</v>
      </c>
      <c r="T58">
        <v>0</v>
      </c>
      <c r="U58">
        <v>345.375</v>
      </c>
      <c r="V58">
        <v>14.37</v>
      </c>
      <c r="W58">
        <v>27.193000000000001</v>
      </c>
      <c r="X58">
        <v>122.26090000000001</v>
      </c>
      <c r="Y58">
        <v>0</v>
      </c>
      <c r="Z58">
        <v>13.1076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18.155999999999999</v>
      </c>
      <c r="AH58">
        <v>152.94049999999999</v>
      </c>
      <c r="AI58">
        <v>19.094999999999999</v>
      </c>
      <c r="AJ58">
        <v>0</v>
      </c>
      <c r="AK58">
        <v>50.5062</v>
      </c>
      <c r="AL58">
        <v>79.364599999999996</v>
      </c>
      <c r="AM58">
        <v>15.996</v>
      </c>
      <c r="AN58">
        <v>0.68867999999999996</v>
      </c>
      <c r="AO58">
        <v>30.282</v>
      </c>
      <c r="AP58">
        <v>5.7645</v>
      </c>
      <c r="AQ58">
        <v>0</v>
      </c>
      <c r="AR58">
        <v>49.128</v>
      </c>
      <c r="AS58">
        <v>31.897383000000001</v>
      </c>
      <c r="AT58">
        <v>7.4983789999999999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73.489999999999981</v>
      </c>
      <c r="BA58">
        <f t="shared" si="1"/>
        <v>2429.3094310000001</v>
      </c>
      <c r="BB58">
        <v>55</v>
      </c>
      <c r="BD58">
        <v>23.17</v>
      </c>
      <c r="BE58">
        <v>7.34</v>
      </c>
      <c r="BF58">
        <v>0</v>
      </c>
      <c r="BG58">
        <v>4.04</v>
      </c>
      <c r="BH58">
        <v>5.59</v>
      </c>
      <c r="BI58">
        <v>4.5999999999999996</v>
      </c>
      <c r="BJ58">
        <v>1.56</v>
      </c>
      <c r="BK58">
        <v>2.8</v>
      </c>
      <c r="BL58">
        <v>1.87</v>
      </c>
      <c r="BM58">
        <v>0</v>
      </c>
      <c r="BN58">
        <v>0.53</v>
      </c>
      <c r="BO58">
        <v>15.02</v>
      </c>
      <c r="BP58">
        <v>0</v>
      </c>
      <c r="BQ58">
        <v>4.46</v>
      </c>
      <c r="BR58">
        <v>2.0699999999999998</v>
      </c>
      <c r="BS58">
        <v>0.44</v>
      </c>
      <c r="BT58">
        <v>0</v>
      </c>
      <c r="BU58">
        <v>0</v>
      </c>
      <c r="BV58">
        <v>0</v>
      </c>
      <c r="BW58">
        <f t="shared" si="2"/>
        <v>73.489999999999981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212.57730000000001</v>
      </c>
      <c r="L59">
        <v>425.97239999999999</v>
      </c>
      <c r="M59">
        <v>91</v>
      </c>
      <c r="N59">
        <v>118.125</v>
      </c>
      <c r="O59">
        <v>123.66562500000001</v>
      </c>
      <c r="P59">
        <v>122.25</v>
      </c>
      <c r="Q59">
        <v>17.125599999999999</v>
      </c>
      <c r="R59">
        <v>34.384799999999998</v>
      </c>
      <c r="S59">
        <v>20.293600000000001</v>
      </c>
      <c r="T59">
        <v>0</v>
      </c>
      <c r="U59">
        <v>345.375</v>
      </c>
      <c r="V59">
        <v>14.37</v>
      </c>
      <c r="W59">
        <v>27.193000000000001</v>
      </c>
      <c r="X59">
        <v>122.26090000000001</v>
      </c>
      <c r="Y59">
        <v>0</v>
      </c>
      <c r="Z59">
        <v>13.1076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18.155999999999999</v>
      </c>
      <c r="AH59">
        <v>152.94049999999999</v>
      </c>
      <c r="AI59">
        <v>19.094999999999999</v>
      </c>
      <c r="AJ59">
        <v>0</v>
      </c>
      <c r="AK59">
        <v>50.5062</v>
      </c>
      <c r="AL59">
        <v>79.364599999999996</v>
      </c>
      <c r="AM59">
        <v>15.996</v>
      </c>
      <c r="AN59">
        <v>0.68867999999999996</v>
      </c>
      <c r="AO59">
        <v>30.282</v>
      </c>
      <c r="AP59">
        <v>5.7645</v>
      </c>
      <c r="AQ59">
        <v>0</v>
      </c>
      <c r="AR59">
        <v>49.128</v>
      </c>
      <c r="AS59">
        <v>31.897383000000001</v>
      </c>
      <c r="AT59">
        <v>7.4983789999999999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73.489999999999981</v>
      </c>
      <c r="BA59">
        <f t="shared" si="1"/>
        <v>2428.131331</v>
      </c>
      <c r="BB59">
        <v>56</v>
      </c>
      <c r="BD59">
        <v>23.17</v>
      </c>
      <c r="BE59">
        <v>7.34</v>
      </c>
      <c r="BF59">
        <v>0</v>
      </c>
      <c r="BG59">
        <v>4.04</v>
      </c>
      <c r="BH59">
        <v>5.59</v>
      </c>
      <c r="BI59">
        <v>4.5999999999999996</v>
      </c>
      <c r="BJ59">
        <v>1.56</v>
      </c>
      <c r="BK59">
        <v>2.8</v>
      </c>
      <c r="BL59">
        <v>1.87</v>
      </c>
      <c r="BM59">
        <v>0</v>
      </c>
      <c r="BN59">
        <v>0.53</v>
      </c>
      <c r="BO59">
        <v>15.02</v>
      </c>
      <c r="BP59">
        <v>0</v>
      </c>
      <c r="BQ59">
        <v>4.46</v>
      </c>
      <c r="BR59">
        <v>2.0699999999999998</v>
      </c>
      <c r="BS59">
        <v>0.44</v>
      </c>
      <c r="BT59">
        <v>0</v>
      </c>
      <c r="BU59">
        <v>0</v>
      </c>
      <c r="BV59">
        <v>0</v>
      </c>
      <c r="BW59">
        <f t="shared" si="2"/>
        <v>73.489999999999981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212.57730000000001</v>
      </c>
      <c r="L60">
        <v>445.97239999999999</v>
      </c>
      <c r="M60">
        <v>91</v>
      </c>
      <c r="N60">
        <v>118.125</v>
      </c>
      <c r="O60">
        <v>123.66562500000001</v>
      </c>
      <c r="P60">
        <v>122.25</v>
      </c>
      <c r="Q60">
        <v>17.125599999999999</v>
      </c>
      <c r="R60">
        <v>34.384799999999998</v>
      </c>
      <c r="S60">
        <v>20.293600000000001</v>
      </c>
      <c r="T60">
        <v>0</v>
      </c>
      <c r="U60">
        <v>345.375</v>
      </c>
      <c r="V60">
        <v>14.37</v>
      </c>
      <c r="W60">
        <v>27.193000000000001</v>
      </c>
      <c r="X60">
        <v>122.26090000000001</v>
      </c>
      <c r="Y60">
        <v>0</v>
      </c>
      <c r="Z60">
        <v>13.1076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18.155999999999999</v>
      </c>
      <c r="AH60">
        <v>152.94049999999999</v>
      </c>
      <c r="AI60">
        <v>19.094999999999999</v>
      </c>
      <c r="AJ60">
        <v>0</v>
      </c>
      <c r="AK60">
        <v>50.5062</v>
      </c>
      <c r="AL60">
        <v>79.364599999999996</v>
      </c>
      <c r="AM60">
        <v>15.996</v>
      </c>
      <c r="AN60">
        <v>0.68867999999999996</v>
      </c>
      <c r="AO60">
        <v>30.282</v>
      </c>
      <c r="AP60">
        <v>8.3264999999999993</v>
      </c>
      <c r="AQ60">
        <v>0</v>
      </c>
      <c r="AR60">
        <v>49.128</v>
      </c>
      <c r="AS60">
        <v>31.897383000000001</v>
      </c>
      <c r="AT60">
        <v>7.4983789999999999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73.489999999999981</v>
      </c>
      <c r="BA60">
        <f t="shared" si="1"/>
        <v>2450.6933309999999</v>
      </c>
      <c r="BB60">
        <v>57</v>
      </c>
      <c r="BD60">
        <v>23.17</v>
      </c>
      <c r="BE60">
        <v>7.34</v>
      </c>
      <c r="BF60">
        <v>0</v>
      </c>
      <c r="BG60">
        <v>4.04</v>
      </c>
      <c r="BH60">
        <v>5.59</v>
      </c>
      <c r="BI60">
        <v>4.5999999999999996</v>
      </c>
      <c r="BJ60">
        <v>1.56</v>
      </c>
      <c r="BK60">
        <v>2.8</v>
      </c>
      <c r="BL60">
        <v>1.87</v>
      </c>
      <c r="BM60">
        <v>0</v>
      </c>
      <c r="BN60">
        <v>0.53</v>
      </c>
      <c r="BO60">
        <v>15.02</v>
      </c>
      <c r="BP60">
        <v>0</v>
      </c>
      <c r="BQ60">
        <v>4.46</v>
      </c>
      <c r="BR60">
        <v>2.0699999999999998</v>
      </c>
      <c r="BS60">
        <v>0.44</v>
      </c>
      <c r="BT60">
        <v>0</v>
      </c>
      <c r="BU60">
        <v>0</v>
      </c>
      <c r="BV60">
        <v>0</v>
      </c>
      <c r="BW60">
        <f t="shared" si="2"/>
        <v>73.489999999999981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546.97239999999999</v>
      </c>
      <c r="M61">
        <v>91</v>
      </c>
      <c r="N61">
        <v>118.125</v>
      </c>
      <c r="O61">
        <v>123.66562500000001</v>
      </c>
      <c r="P61">
        <v>122.25</v>
      </c>
      <c r="Q61">
        <v>21.82</v>
      </c>
      <c r="R61">
        <v>42.390099999999997</v>
      </c>
      <c r="S61">
        <v>26.3901</v>
      </c>
      <c r="T61">
        <v>0</v>
      </c>
      <c r="U61">
        <v>345.375</v>
      </c>
      <c r="V61">
        <v>20.73</v>
      </c>
      <c r="W61">
        <v>37.600200000000001</v>
      </c>
      <c r="X61">
        <v>147.515625</v>
      </c>
      <c r="Y61">
        <v>0</v>
      </c>
      <c r="Z61">
        <v>13.1076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18.155999999999999</v>
      </c>
      <c r="AH61">
        <v>152.94049999999999</v>
      </c>
      <c r="AI61">
        <v>19.094999999999999</v>
      </c>
      <c r="AJ61">
        <v>0</v>
      </c>
      <c r="AK61">
        <v>50.5062</v>
      </c>
      <c r="AL61">
        <v>79.364599999999996</v>
      </c>
      <c r="AM61">
        <v>15.996</v>
      </c>
      <c r="AN61">
        <v>0.68867999999999996</v>
      </c>
      <c r="AO61">
        <v>30.282</v>
      </c>
      <c r="AP61">
        <v>11.529</v>
      </c>
      <c r="AQ61">
        <v>0</v>
      </c>
      <c r="AR61">
        <v>49.128</v>
      </c>
      <c r="AS61">
        <v>31.897383000000001</v>
      </c>
      <c r="AT61">
        <v>7.4983789999999999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73.489999999999981</v>
      </c>
      <c r="BA61">
        <f t="shared" si="1"/>
        <v>2618.6667560000001</v>
      </c>
      <c r="BB61">
        <v>58</v>
      </c>
      <c r="BD61">
        <v>23.17</v>
      </c>
      <c r="BE61">
        <v>7.34</v>
      </c>
      <c r="BF61">
        <v>0</v>
      </c>
      <c r="BG61">
        <v>4.04</v>
      </c>
      <c r="BH61">
        <v>5.59</v>
      </c>
      <c r="BI61">
        <v>4.5999999999999996</v>
      </c>
      <c r="BJ61">
        <v>1.56</v>
      </c>
      <c r="BK61">
        <v>2.8</v>
      </c>
      <c r="BL61">
        <v>1.87</v>
      </c>
      <c r="BM61">
        <v>0</v>
      </c>
      <c r="BN61">
        <v>0.53</v>
      </c>
      <c r="BO61">
        <v>15.02</v>
      </c>
      <c r="BP61">
        <v>0</v>
      </c>
      <c r="BQ61">
        <v>4.46</v>
      </c>
      <c r="BR61">
        <v>2.0699999999999998</v>
      </c>
      <c r="BS61">
        <v>0.44</v>
      </c>
      <c r="BT61">
        <v>0</v>
      </c>
      <c r="BU61">
        <v>0</v>
      </c>
      <c r="BV61">
        <v>0</v>
      </c>
      <c r="BW61">
        <f t="shared" si="2"/>
        <v>73.489999999999981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562.22209999999995</v>
      </c>
      <c r="M62">
        <v>91</v>
      </c>
      <c r="N62">
        <v>118.125</v>
      </c>
      <c r="O62">
        <v>123.66562500000001</v>
      </c>
      <c r="P62">
        <v>122.25</v>
      </c>
      <c r="Q62">
        <v>21.82</v>
      </c>
      <c r="R62">
        <v>42.390099999999997</v>
      </c>
      <c r="S62">
        <v>26.3901</v>
      </c>
      <c r="T62">
        <v>0</v>
      </c>
      <c r="U62">
        <v>345.375</v>
      </c>
      <c r="V62">
        <v>20.73</v>
      </c>
      <c r="W62">
        <v>42.49</v>
      </c>
      <c r="X62">
        <v>147.515625</v>
      </c>
      <c r="Y62">
        <v>0</v>
      </c>
      <c r="Z62">
        <v>13.1076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18.155999999999999</v>
      </c>
      <c r="AH62">
        <v>152.94049999999999</v>
      </c>
      <c r="AI62">
        <v>19.094999999999999</v>
      </c>
      <c r="AJ62">
        <v>0</v>
      </c>
      <c r="AK62">
        <v>50.5062</v>
      </c>
      <c r="AL62">
        <v>79.364599999999996</v>
      </c>
      <c r="AM62">
        <v>15.996</v>
      </c>
      <c r="AN62">
        <v>0.68867999999999996</v>
      </c>
      <c r="AO62">
        <v>30.282</v>
      </c>
      <c r="AP62">
        <v>11.529</v>
      </c>
      <c r="AQ62">
        <v>0</v>
      </c>
      <c r="AR62">
        <v>49.128</v>
      </c>
      <c r="AS62">
        <v>31.897383000000001</v>
      </c>
      <c r="AT62">
        <v>7.4983789999999999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73.389999999999986</v>
      </c>
      <c r="BA62">
        <f t="shared" si="1"/>
        <v>2638.7062559999999</v>
      </c>
      <c r="BB62">
        <v>59</v>
      </c>
      <c r="BD62">
        <v>23.17</v>
      </c>
      <c r="BE62">
        <v>7.34</v>
      </c>
      <c r="BF62">
        <v>0</v>
      </c>
      <c r="BG62">
        <v>4.04</v>
      </c>
      <c r="BH62">
        <v>5.59</v>
      </c>
      <c r="BI62">
        <v>4.5999999999999996</v>
      </c>
      <c r="BJ62">
        <v>1.56</v>
      </c>
      <c r="BK62">
        <v>2.74</v>
      </c>
      <c r="BL62">
        <v>1.83</v>
      </c>
      <c r="BM62">
        <v>0</v>
      </c>
      <c r="BN62">
        <v>0.53</v>
      </c>
      <c r="BO62">
        <v>15.02</v>
      </c>
      <c r="BP62">
        <v>0</v>
      </c>
      <c r="BQ62">
        <v>4.46</v>
      </c>
      <c r="BR62">
        <v>2.0699999999999998</v>
      </c>
      <c r="BS62">
        <v>0.44</v>
      </c>
      <c r="BT62">
        <v>0</v>
      </c>
      <c r="BU62">
        <v>0</v>
      </c>
      <c r="BV62">
        <v>0</v>
      </c>
      <c r="BW62">
        <f t="shared" si="2"/>
        <v>73.389999999999986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562.22209999999995</v>
      </c>
      <c r="M63">
        <v>91</v>
      </c>
      <c r="N63">
        <v>118.125</v>
      </c>
      <c r="O63">
        <v>123.66562500000001</v>
      </c>
      <c r="P63">
        <v>122.25</v>
      </c>
      <c r="Q63">
        <v>21.82</v>
      </c>
      <c r="R63">
        <v>42.390099999999997</v>
      </c>
      <c r="S63">
        <v>26.3901</v>
      </c>
      <c r="T63">
        <v>0</v>
      </c>
      <c r="U63">
        <v>345.375</v>
      </c>
      <c r="V63">
        <v>20.73</v>
      </c>
      <c r="W63">
        <v>42.49</v>
      </c>
      <c r="X63">
        <v>147.515625</v>
      </c>
      <c r="Y63">
        <v>0</v>
      </c>
      <c r="Z63">
        <v>13.1076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18.155999999999999</v>
      </c>
      <c r="AH63">
        <v>152.94049999999999</v>
      </c>
      <c r="AI63">
        <v>19.094999999999999</v>
      </c>
      <c r="AJ63">
        <v>0</v>
      </c>
      <c r="AK63">
        <v>50.5062</v>
      </c>
      <c r="AL63">
        <v>79.364599999999996</v>
      </c>
      <c r="AM63">
        <v>15.996</v>
      </c>
      <c r="AN63">
        <v>0.68867999999999996</v>
      </c>
      <c r="AO63">
        <v>30.282</v>
      </c>
      <c r="AP63">
        <v>11.529</v>
      </c>
      <c r="AQ63">
        <v>0</v>
      </c>
      <c r="AR63">
        <v>49.128</v>
      </c>
      <c r="AS63">
        <v>31.897383000000001</v>
      </c>
      <c r="AT63">
        <v>7.4983789999999999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73.389999999999986</v>
      </c>
      <c r="BA63">
        <f t="shared" si="1"/>
        <v>2638.7062559999999</v>
      </c>
      <c r="BB63">
        <v>60</v>
      </c>
      <c r="BD63">
        <v>23.17</v>
      </c>
      <c r="BE63">
        <v>7.34</v>
      </c>
      <c r="BF63">
        <v>0</v>
      </c>
      <c r="BG63">
        <v>4.04</v>
      </c>
      <c r="BH63">
        <v>5.59</v>
      </c>
      <c r="BI63">
        <v>4.5999999999999996</v>
      </c>
      <c r="BJ63">
        <v>1.56</v>
      </c>
      <c r="BK63">
        <v>2.74</v>
      </c>
      <c r="BL63">
        <v>1.83</v>
      </c>
      <c r="BM63">
        <v>0</v>
      </c>
      <c r="BN63">
        <v>0.53</v>
      </c>
      <c r="BO63">
        <v>15.02</v>
      </c>
      <c r="BP63">
        <v>0</v>
      </c>
      <c r="BQ63">
        <v>4.46</v>
      </c>
      <c r="BR63">
        <v>2.0699999999999998</v>
      </c>
      <c r="BS63">
        <v>0.44</v>
      </c>
      <c r="BT63">
        <v>0</v>
      </c>
      <c r="BU63">
        <v>0</v>
      </c>
      <c r="BV63">
        <v>0</v>
      </c>
      <c r="BW63">
        <f t="shared" si="2"/>
        <v>73.389999999999986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572.22209999999995</v>
      </c>
      <c r="M64">
        <v>91</v>
      </c>
      <c r="N64">
        <v>118.125</v>
      </c>
      <c r="O64">
        <v>123.66562500000001</v>
      </c>
      <c r="P64">
        <v>122.25</v>
      </c>
      <c r="Q64">
        <v>21.82</v>
      </c>
      <c r="R64">
        <v>42.390099999999997</v>
      </c>
      <c r="S64">
        <v>26.3901</v>
      </c>
      <c r="T64">
        <v>0</v>
      </c>
      <c r="U64">
        <v>345.375</v>
      </c>
      <c r="V64">
        <v>20.73</v>
      </c>
      <c r="W64">
        <v>42.49</v>
      </c>
      <c r="X64">
        <v>147.515625</v>
      </c>
      <c r="Y64">
        <v>0</v>
      </c>
      <c r="Z64">
        <v>13.1076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18.155999999999999</v>
      </c>
      <c r="AH64">
        <v>152.94049999999999</v>
      </c>
      <c r="AI64">
        <v>19.094999999999999</v>
      </c>
      <c r="AJ64">
        <v>0</v>
      </c>
      <c r="AK64">
        <v>50.5062</v>
      </c>
      <c r="AL64">
        <v>79.364599999999996</v>
      </c>
      <c r="AM64">
        <v>15.996</v>
      </c>
      <c r="AN64">
        <v>0.68867999999999996</v>
      </c>
      <c r="AO64">
        <v>30.282</v>
      </c>
      <c r="AP64">
        <v>11.529</v>
      </c>
      <c r="AQ64">
        <v>0</v>
      </c>
      <c r="AR64">
        <v>49.128</v>
      </c>
      <c r="AS64">
        <v>31.897383000000001</v>
      </c>
      <c r="AT64">
        <v>7.4983789999999999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73.389999999999986</v>
      </c>
      <c r="BA64">
        <f t="shared" si="1"/>
        <v>2648.7062559999999</v>
      </c>
      <c r="BB64">
        <v>61</v>
      </c>
      <c r="BD64">
        <v>23.17</v>
      </c>
      <c r="BE64">
        <v>7.34</v>
      </c>
      <c r="BF64">
        <v>0</v>
      </c>
      <c r="BG64">
        <v>4.04</v>
      </c>
      <c r="BH64">
        <v>5.59</v>
      </c>
      <c r="BI64">
        <v>4.5999999999999996</v>
      </c>
      <c r="BJ64">
        <v>1.56</v>
      </c>
      <c r="BK64">
        <v>2.74</v>
      </c>
      <c r="BL64">
        <v>1.83</v>
      </c>
      <c r="BM64">
        <v>0</v>
      </c>
      <c r="BN64">
        <v>0.53</v>
      </c>
      <c r="BO64">
        <v>15.02</v>
      </c>
      <c r="BP64">
        <v>0</v>
      </c>
      <c r="BQ64">
        <v>4.46</v>
      </c>
      <c r="BR64">
        <v>2.0699999999999998</v>
      </c>
      <c r="BS64">
        <v>0.44</v>
      </c>
      <c r="BT64">
        <v>0</v>
      </c>
      <c r="BU64">
        <v>0</v>
      </c>
      <c r="BV64">
        <v>0</v>
      </c>
      <c r="BW64">
        <f t="shared" si="2"/>
        <v>73.389999999999986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572.22209999999995</v>
      </c>
      <c r="M65">
        <v>91</v>
      </c>
      <c r="N65">
        <v>118.125</v>
      </c>
      <c r="O65">
        <v>123.66562500000001</v>
      </c>
      <c r="P65">
        <v>122.25</v>
      </c>
      <c r="Q65">
        <v>21.82</v>
      </c>
      <c r="R65">
        <v>42.390099999999997</v>
      </c>
      <c r="S65">
        <v>26.3901</v>
      </c>
      <c r="T65">
        <v>0</v>
      </c>
      <c r="U65">
        <v>345.375</v>
      </c>
      <c r="V65">
        <v>20.73</v>
      </c>
      <c r="W65">
        <v>42.49</v>
      </c>
      <c r="X65">
        <v>147.515625</v>
      </c>
      <c r="Y65">
        <v>0</v>
      </c>
      <c r="Z65">
        <v>13.1076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18.155999999999999</v>
      </c>
      <c r="AH65">
        <v>152.94049999999999</v>
      </c>
      <c r="AI65">
        <v>19.094999999999999</v>
      </c>
      <c r="AJ65">
        <v>0</v>
      </c>
      <c r="AK65">
        <v>50.5062</v>
      </c>
      <c r="AL65">
        <v>83.664000000000001</v>
      </c>
      <c r="AM65">
        <v>15.996</v>
      </c>
      <c r="AN65">
        <v>0.68867999999999996</v>
      </c>
      <c r="AO65">
        <v>30.282</v>
      </c>
      <c r="AP65">
        <v>11.529</v>
      </c>
      <c r="AQ65">
        <v>0</v>
      </c>
      <c r="AR65">
        <v>49.128</v>
      </c>
      <c r="AS65">
        <v>31.897383000000001</v>
      </c>
      <c r="AT65">
        <v>7.4983789999999999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73.389999999999986</v>
      </c>
      <c r="BA65">
        <f t="shared" si="1"/>
        <v>2653.0056560000003</v>
      </c>
      <c r="BB65">
        <v>62</v>
      </c>
      <c r="BD65">
        <v>23.17</v>
      </c>
      <c r="BE65">
        <v>7.34</v>
      </c>
      <c r="BF65">
        <v>0</v>
      </c>
      <c r="BG65">
        <v>4.04</v>
      </c>
      <c r="BH65">
        <v>5.59</v>
      </c>
      <c r="BI65">
        <v>4.5999999999999996</v>
      </c>
      <c r="BJ65">
        <v>1.56</v>
      </c>
      <c r="BK65">
        <v>2.74</v>
      </c>
      <c r="BL65">
        <v>1.83</v>
      </c>
      <c r="BM65">
        <v>0</v>
      </c>
      <c r="BN65">
        <v>0.53</v>
      </c>
      <c r="BO65">
        <v>15.02</v>
      </c>
      <c r="BP65">
        <v>0</v>
      </c>
      <c r="BQ65">
        <v>4.46</v>
      </c>
      <c r="BR65">
        <v>2.0699999999999998</v>
      </c>
      <c r="BS65">
        <v>0.44</v>
      </c>
      <c r="BT65">
        <v>0</v>
      </c>
      <c r="BU65">
        <v>0</v>
      </c>
      <c r="BV65">
        <v>0</v>
      </c>
      <c r="BW65">
        <f t="shared" si="2"/>
        <v>73.389999999999986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562.22209999999995</v>
      </c>
      <c r="M66">
        <v>91</v>
      </c>
      <c r="N66">
        <v>118.125</v>
      </c>
      <c r="O66">
        <v>123.66562500000001</v>
      </c>
      <c r="P66">
        <v>122.25</v>
      </c>
      <c r="Q66">
        <v>17.125599999999999</v>
      </c>
      <c r="R66">
        <v>34.384799999999998</v>
      </c>
      <c r="S66">
        <v>20.293600000000001</v>
      </c>
      <c r="T66">
        <v>0</v>
      </c>
      <c r="U66">
        <v>345.375</v>
      </c>
      <c r="V66">
        <v>20.73</v>
      </c>
      <c r="W66">
        <v>42.49</v>
      </c>
      <c r="X66">
        <v>147.515625</v>
      </c>
      <c r="Y66">
        <v>0</v>
      </c>
      <c r="Z66">
        <v>13.1076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18.155999999999999</v>
      </c>
      <c r="AH66">
        <v>152.94049999999999</v>
      </c>
      <c r="AI66">
        <v>19.094999999999999</v>
      </c>
      <c r="AJ66">
        <v>0</v>
      </c>
      <c r="AK66">
        <v>50.5062</v>
      </c>
      <c r="AL66">
        <v>83.664000000000001</v>
      </c>
      <c r="AM66">
        <v>15.996</v>
      </c>
      <c r="AN66">
        <v>0.68867999999999996</v>
      </c>
      <c r="AO66">
        <v>30.282</v>
      </c>
      <c r="AP66">
        <v>11.529</v>
      </c>
      <c r="AQ66">
        <v>0</v>
      </c>
      <c r="AR66">
        <v>49.128</v>
      </c>
      <c r="AS66">
        <v>31.897383000000001</v>
      </c>
      <c r="AT66">
        <v>7.4983789999999999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73.389999999999986</v>
      </c>
      <c r="BA66">
        <f t="shared" si="1"/>
        <v>2624.209456</v>
      </c>
      <c r="BB66">
        <v>63</v>
      </c>
      <c r="BD66">
        <v>23.17</v>
      </c>
      <c r="BE66">
        <v>7.34</v>
      </c>
      <c r="BF66">
        <v>0</v>
      </c>
      <c r="BG66">
        <v>4.04</v>
      </c>
      <c r="BH66">
        <v>5.59</v>
      </c>
      <c r="BI66">
        <v>4.5999999999999996</v>
      </c>
      <c r="BJ66">
        <v>1.56</v>
      </c>
      <c r="BK66">
        <v>2.74</v>
      </c>
      <c r="BL66">
        <v>1.83</v>
      </c>
      <c r="BM66">
        <v>0</v>
      </c>
      <c r="BN66">
        <v>0.53</v>
      </c>
      <c r="BO66">
        <v>15.02</v>
      </c>
      <c r="BP66">
        <v>0</v>
      </c>
      <c r="BQ66">
        <v>4.46</v>
      </c>
      <c r="BR66">
        <v>2.0699999999999998</v>
      </c>
      <c r="BS66">
        <v>0.44</v>
      </c>
      <c r="BT66">
        <v>0</v>
      </c>
      <c r="BU66">
        <v>0</v>
      </c>
      <c r="BV66">
        <v>0</v>
      </c>
      <c r="BW66">
        <f t="shared" si="2"/>
        <v>73.389999999999986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653.15009999999995</v>
      </c>
      <c r="M67">
        <v>91</v>
      </c>
      <c r="N67">
        <v>118.125</v>
      </c>
      <c r="O67">
        <v>123.66562500000001</v>
      </c>
      <c r="P67">
        <v>122.25</v>
      </c>
      <c r="Q67">
        <v>21.82</v>
      </c>
      <c r="R67">
        <v>42.390099999999997</v>
      </c>
      <c r="S67">
        <v>26.3901</v>
      </c>
      <c r="T67">
        <v>0</v>
      </c>
      <c r="U67">
        <v>345.375</v>
      </c>
      <c r="V67">
        <v>20.73</v>
      </c>
      <c r="W67">
        <v>42.49</v>
      </c>
      <c r="X67">
        <v>147.515625</v>
      </c>
      <c r="Y67">
        <v>0</v>
      </c>
      <c r="Z67">
        <v>19.6614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18.155999999999999</v>
      </c>
      <c r="AH67">
        <v>152.94049999999999</v>
      </c>
      <c r="AI67">
        <v>19.094999999999999</v>
      </c>
      <c r="AJ67">
        <v>0</v>
      </c>
      <c r="AK67">
        <v>50.5062</v>
      </c>
      <c r="AL67">
        <v>83.664000000000001</v>
      </c>
      <c r="AM67">
        <v>15.996</v>
      </c>
      <c r="AN67">
        <v>0.68867999999999996</v>
      </c>
      <c r="AO67">
        <v>30.282</v>
      </c>
      <c r="AP67">
        <v>11.529</v>
      </c>
      <c r="AQ67">
        <v>0</v>
      </c>
      <c r="AR67">
        <v>49.128</v>
      </c>
      <c r="AS67">
        <v>31.897383000000001</v>
      </c>
      <c r="AT67">
        <v>7.4983789999999999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73.389999999999986</v>
      </c>
      <c r="BA67">
        <f t="shared" si="1"/>
        <v>2740.4874560000007</v>
      </c>
      <c r="BB67">
        <v>64</v>
      </c>
      <c r="BD67">
        <v>23.17</v>
      </c>
      <c r="BE67">
        <v>7.34</v>
      </c>
      <c r="BF67">
        <v>0</v>
      </c>
      <c r="BG67">
        <v>4.04</v>
      </c>
      <c r="BH67">
        <v>5.59</v>
      </c>
      <c r="BI67">
        <v>4.5999999999999996</v>
      </c>
      <c r="BJ67">
        <v>1.56</v>
      </c>
      <c r="BK67">
        <v>2.74</v>
      </c>
      <c r="BL67">
        <v>1.83</v>
      </c>
      <c r="BM67">
        <v>0</v>
      </c>
      <c r="BN67">
        <v>0.53</v>
      </c>
      <c r="BO67">
        <v>15.02</v>
      </c>
      <c r="BP67">
        <v>0</v>
      </c>
      <c r="BQ67">
        <v>4.46</v>
      </c>
      <c r="BR67">
        <v>2.0699999999999998</v>
      </c>
      <c r="BS67">
        <v>0.44</v>
      </c>
      <c r="BT67">
        <v>0</v>
      </c>
      <c r="BU67">
        <v>0</v>
      </c>
      <c r="BV67">
        <v>0</v>
      </c>
      <c r="BW67">
        <f t="shared" si="2"/>
        <v>73.389999999999986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653.15009999999995</v>
      </c>
      <c r="M68">
        <v>91</v>
      </c>
      <c r="N68">
        <v>118.125</v>
      </c>
      <c r="O68">
        <v>123.66562500000001</v>
      </c>
      <c r="P68">
        <v>122.25</v>
      </c>
      <c r="Q68">
        <v>21.82</v>
      </c>
      <c r="R68">
        <v>42.390099999999997</v>
      </c>
      <c r="S68">
        <v>26.3901</v>
      </c>
      <c r="T68">
        <v>0</v>
      </c>
      <c r="U68">
        <v>345.375</v>
      </c>
      <c r="V68">
        <v>20.73</v>
      </c>
      <c r="W68">
        <v>42.49</v>
      </c>
      <c r="X68">
        <v>147.515625</v>
      </c>
      <c r="Y68">
        <v>0</v>
      </c>
      <c r="Z68">
        <v>19.6614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18.155999999999999</v>
      </c>
      <c r="AH68">
        <v>152.94049999999999</v>
      </c>
      <c r="AI68">
        <v>19.094999999999999</v>
      </c>
      <c r="AJ68">
        <v>0</v>
      </c>
      <c r="AK68">
        <v>50.5062</v>
      </c>
      <c r="AL68">
        <v>83.664000000000001</v>
      </c>
      <c r="AM68">
        <v>15.996</v>
      </c>
      <c r="AN68">
        <v>0.68867999999999996</v>
      </c>
      <c r="AO68">
        <v>30.282</v>
      </c>
      <c r="AP68">
        <v>11.529</v>
      </c>
      <c r="AQ68">
        <v>0</v>
      </c>
      <c r="AR68">
        <v>49.128</v>
      </c>
      <c r="AS68">
        <v>31.897383000000001</v>
      </c>
      <c r="AT68">
        <v>7.4983789999999999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73.389999999999986</v>
      </c>
      <c r="BA68">
        <f t="shared" ref="BA68:BA99" si="4">SUM(B68:AZ68)</f>
        <v>2740.4874560000007</v>
      </c>
      <c r="BB68">
        <v>65</v>
      </c>
      <c r="BD68">
        <v>23.17</v>
      </c>
      <c r="BE68">
        <v>7.34</v>
      </c>
      <c r="BF68">
        <v>0</v>
      </c>
      <c r="BG68">
        <v>4.04</v>
      </c>
      <c r="BH68">
        <v>5.59</v>
      </c>
      <c r="BI68">
        <v>4.5999999999999996</v>
      </c>
      <c r="BJ68">
        <v>1.56</v>
      </c>
      <c r="BK68">
        <v>2.74</v>
      </c>
      <c r="BL68">
        <v>1.83</v>
      </c>
      <c r="BM68">
        <v>0</v>
      </c>
      <c r="BN68">
        <v>0.53</v>
      </c>
      <c r="BO68">
        <v>15.02</v>
      </c>
      <c r="BP68">
        <v>0</v>
      </c>
      <c r="BQ68">
        <v>4.46</v>
      </c>
      <c r="BR68">
        <v>2.0699999999999998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73.389999999999986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653.15009999999995</v>
      </c>
      <c r="M69">
        <v>91</v>
      </c>
      <c r="N69">
        <v>118.125</v>
      </c>
      <c r="O69">
        <v>123.66562500000001</v>
      </c>
      <c r="P69">
        <v>122.25</v>
      </c>
      <c r="Q69">
        <v>21.82</v>
      </c>
      <c r="R69">
        <v>42.390099999999997</v>
      </c>
      <c r="S69">
        <v>26.3901</v>
      </c>
      <c r="T69">
        <v>0</v>
      </c>
      <c r="U69">
        <v>345.375</v>
      </c>
      <c r="V69">
        <v>20.73</v>
      </c>
      <c r="W69">
        <v>42.49</v>
      </c>
      <c r="X69">
        <v>147.515625</v>
      </c>
      <c r="Y69">
        <v>0</v>
      </c>
      <c r="Z69">
        <v>19.6614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18.155999999999999</v>
      </c>
      <c r="AH69">
        <v>152.94049999999999</v>
      </c>
      <c r="AI69">
        <v>31.824999999999999</v>
      </c>
      <c r="AJ69">
        <v>0</v>
      </c>
      <c r="AK69">
        <v>50.5062</v>
      </c>
      <c r="AL69">
        <v>83.664000000000001</v>
      </c>
      <c r="AM69">
        <v>15.996</v>
      </c>
      <c r="AN69">
        <v>0.68867999999999996</v>
      </c>
      <c r="AO69">
        <v>29.693999999999999</v>
      </c>
      <c r="AP69">
        <v>11.529</v>
      </c>
      <c r="AQ69">
        <v>0</v>
      </c>
      <c r="AR69">
        <v>49.128</v>
      </c>
      <c r="AS69">
        <v>31.897383000000001</v>
      </c>
      <c r="AT69">
        <v>7.4983789999999999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73.389999999999986</v>
      </c>
      <c r="BA69">
        <f t="shared" si="4"/>
        <v>2752.6294560000006</v>
      </c>
      <c r="BB69">
        <v>66</v>
      </c>
      <c r="BD69">
        <v>23.17</v>
      </c>
      <c r="BE69">
        <v>7.34</v>
      </c>
      <c r="BF69">
        <v>0</v>
      </c>
      <c r="BG69">
        <v>4.04</v>
      </c>
      <c r="BH69">
        <v>5.59</v>
      </c>
      <c r="BI69">
        <v>4.5999999999999996</v>
      </c>
      <c r="BJ69">
        <v>1.56</v>
      </c>
      <c r="BK69">
        <v>2.74</v>
      </c>
      <c r="BL69">
        <v>1.83</v>
      </c>
      <c r="BM69">
        <v>0</v>
      </c>
      <c r="BN69">
        <v>0.53</v>
      </c>
      <c r="BO69">
        <v>15.02</v>
      </c>
      <c r="BP69">
        <v>0</v>
      </c>
      <c r="BQ69">
        <v>4.46</v>
      </c>
      <c r="BR69">
        <v>2.0699999999999998</v>
      </c>
      <c r="BS69">
        <v>0.44</v>
      </c>
      <c r="BT69">
        <v>0</v>
      </c>
      <c r="BU69">
        <v>0</v>
      </c>
      <c r="BV69">
        <v>0</v>
      </c>
      <c r="BW69">
        <f t="shared" si="5"/>
        <v>73.389999999999986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562.22209999999995</v>
      </c>
      <c r="M70">
        <v>91</v>
      </c>
      <c r="N70">
        <v>118.125</v>
      </c>
      <c r="O70">
        <v>123.66562500000001</v>
      </c>
      <c r="P70">
        <v>122.25</v>
      </c>
      <c r="Q70">
        <v>21.82</v>
      </c>
      <c r="R70">
        <v>42.390099999999997</v>
      </c>
      <c r="S70">
        <v>26.3901</v>
      </c>
      <c r="T70">
        <v>0</v>
      </c>
      <c r="U70">
        <v>345.375</v>
      </c>
      <c r="V70">
        <v>20.73</v>
      </c>
      <c r="W70">
        <v>42.49</v>
      </c>
      <c r="X70">
        <v>147.515625</v>
      </c>
      <c r="Y70">
        <v>0</v>
      </c>
      <c r="Z70">
        <v>19.6614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18.155999999999999</v>
      </c>
      <c r="AH70">
        <v>152.94049999999999</v>
      </c>
      <c r="AI70">
        <v>31.824999999999999</v>
      </c>
      <c r="AJ70">
        <v>0</v>
      </c>
      <c r="AK70">
        <v>50.5062</v>
      </c>
      <c r="AL70">
        <v>83.664000000000001</v>
      </c>
      <c r="AM70">
        <v>15.996</v>
      </c>
      <c r="AN70">
        <v>0.68867999999999996</v>
      </c>
      <c r="AO70">
        <v>29.693999999999999</v>
      </c>
      <c r="AP70">
        <v>11.529</v>
      </c>
      <c r="AQ70">
        <v>5.67</v>
      </c>
      <c r="AR70">
        <v>49.128</v>
      </c>
      <c r="AS70">
        <v>31.897383000000001</v>
      </c>
      <c r="AT70">
        <v>7.4983789999999999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73.389999999999986</v>
      </c>
      <c r="BA70">
        <f t="shared" si="4"/>
        <v>2667.3714559999999</v>
      </c>
      <c r="BB70">
        <v>67</v>
      </c>
      <c r="BD70">
        <v>23.17</v>
      </c>
      <c r="BE70">
        <v>7.34</v>
      </c>
      <c r="BF70">
        <v>0</v>
      </c>
      <c r="BG70">
        <v>4.04</v>
      </c>
      <c r="BH70">
        <v>5.59</v>
      </c>
      <c r="BI70">
        <v>4.5999999999999996</v>
      </c>
      <c r="BJ70">
        <v>1.56</v>
      </c>
      <c r="BK70">
        <v>2.74</v>
      </c>
      <c r="BL70">
        <v>1.83</v>
      </c>
      <c r="BM70">
        <v>0</v>
      </c>
      <c r="BN70">
        <v>0.53</v>
      </c>
      <c r="BO70">
        <v>15.02</v>
      </c>
      <c r="BP70">
        <v>0</v>
      </c>
      <c r="BQ70">
        <v>4.46</v>
      </c>
      <c r="BR70">
        <v>2.0699999999999998</v>
      </c>
      <c r="BS70">
        <v>0.44</v>
      </c>
      <c r="BT70">
        <v>0</v>
      </c>
      <c r="BU70">
        <v>0</v>
      </c>
      <c r="BV70">
        <v>0</v>
      </c>
      <c r="BW70">
        <f t="shared" si="5"/>
        <v>73.389999999999986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516.42240000000004</v>
      </c>
      <c r="M71">
        <v>91</v>
      </c>
      <c r="N71">
        <v>118.125</v>
      </c>
      <c r="O71">
        <v>123.66562500000001</v>
      </c>
      <c r="P71">
        <v>122.25</v>
      </c>
      <c r="Q71">
        <v>17.125599999999999</v>
      </c>
      <c r="R71">
        <v>34.384799999999998</v>
      </c>
      <c r="S71">
        <v>20.293600000000001</v>
      </c>
      <c r="T71">
        <v>0</v>
      </c>
      <c r="U71">
        <v>345.375</v>
      </c>
      <c r="V71">
        <v>20.73</v>
      </c>
      <c r="W71">
        <v>42.49</v>
      </c>
      <c r="X71">
        <v>147.515625</v>
      </c>
      <c r="Y71">
        <v>0</v>
      </c>
      <c r="Z71">
        <v>19.6614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17.748000000000001</v>
      </c>
      <c r="AG71">
        <v>18.155999999999999</v>
      </c>
      <c r="AH71">
        <v>152.94049999999999</v>
      </c>
      <c r="AI71">
        <v>36.917000000000002</v>
      </c>
      <c r="AJ71">
        <v>0</v>
      </c>
      <c r="AK71">
        <v>50.5062</v>
      </c>
      <c r="AL71">
        <v>79.364599999999996</v>
      </c>
      <c r="AM71">
        <v>15.996</v>
      </c>
      <c r="AN71">
        <v>0.68867999999999996</v>
      </c>
      <c r="AO71">
        <v>29.693999999999999</v>
      </c>
      <c r="AP71">
        <v>11.529</v>
      </c>
      <c r="AQ71">
        <v>11.97</v>
      </c>
      <c r="AR71">
        <v>49.128</v>
      </c>
      <c r="AS71">
        <v>31.897383000000001</v>
      </c>
      <c r="AT71">
        <v>7.4983789999999999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73.389999999999986</v>
      </c>
      <c r="BA71">
        <f t="shared" si="4"/>
        <v>2618.7421559999998</v>
      </c>
      <c r="BB71">
        <v>68</v>
      </c>
      <c r="BD71">
        <v>23.17</v>
      </c>
      <c r="BE71">
        <v>7.34</v>
      </c>
      <c r="BF71">
        <v>0</v>
      </c>
      <c r="BG71">
        <v>4.04</v>
      </c>
      <c r="BH71">
        <v>5.59</v>
      </c>
      <c r="BI71">
        <v>4.5999999999999996</v>
      </c>
      <c r="BJ71">
        <v>1.56</v>
      </c>
      <c r="BK71">
        <v>2.74</v>
      </c>
      <c r="BL71">
        <v>1.83</v>
      </c>
      <c r="BM71">
        <v>0</v>
      </c>
      <c r="BN71">
        <v>0.53</v>
      </c>
      <c r="BO71">
        <v>15.02</v>
      </c>
      <c r="BP71">
        <v>0</v>
      </c>
      <c r="BQ71">
        <v>4.46</v>
      </c>
      <c r="BR71">
        <v>2.0699999999999998</v>
      </c>
      <c r="BS71">
        <v>0.44</v>
      </c>
      <c r="BT71">
        <v>0</v>
      </c>
      <c r="BU71">
        <v>0</v>
      </c>
      <c r="BV71">
        <v>0</v>
      </c>
      <c r="BW71">
        <f t="shared" si="5"/>
        <v>73.389999999999986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496.42239999999998</v>
      </c>
      <c r="M72">
        <v>91</v>
      </c>
      <c r="N72">
        <v>118.125</v>
      </c>
      <c r="O72">
        <v>123.66562500000001</v>
      </c>
      <c r="P72">
        <v>122.25</v>
      </c>
      <c r="Q72">
        <v>17.125599999999999</v>
      </c>
      <c r="R72">
        <v>34.384799999999998</v>
      </c>
      <c r="S72">
        <v>20.293600000000001</v>
      </c>
      <c r="T72">
        <v>0</v>
      </c>
      <c r="U72">
        <v>345.375</v>
      </c>
      <c r="V72">
        <v>14.37</v>
      </c>
      <c r="W72">
        <v>30.2928</v>
      </c>
      <c r="X72">
        <v>122.26090000000001</v>
      </c>
      <c r="Y72">
        <v>0</v>
      </c>
      <c r="Z72">
        <v>19.6614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17.748000000000001</v>
      </c>
      <c r="AG72">
        <v>18.155999999999999</v>
      </c>
      <c r="AH72">
        <v>152.94049999999999</v>
      </c>
      <c r="AI72">
        <v>36.917000000000002</v>
      </c>
      <c r="AJ72">
        <v>0</v>
      </c>
      <c r="AK72">
        <v>50.5062</v>
      </c>
      <c r="AL72">
        <v>79.364599999999996</v>
      </c>
      <c r="AM72">
        <v>15.996</v>
      </c>
      <c r="AN72">
        <v>0.68867999999999996</v>
      </c>
      <c r="AO72">
        <v>29.693999999999999</v>
      </c>
      <c r="AP72">
        <v>11.529</v>
      </c>
      <c r="AQ72">
        <v>13.292999999999999</v>
      </c>
      <c r="AR72">
        <v>49.128</v>
      </c>
      <c r="AS72">
        <v>31.897383000000001</v>
      </c>
      <c r="AT72">
        <v>7.4983789999999999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73.389999999999986</v>
      </c>
      <c r="BA72">
        <f t="shared" si="4"/>
        <v>2556.2532309999997</v>
      </c>
      <c r="BB72">
        <v>69</v>
      </c>
      <c r="BD72">
        <v>23.17</v>
      </c>
      <c r="BE72">
        <v>7.34</v>
      </c>
      <c r="BF72">
        <v>0</v>
      </c>
      <c r="BG72">
        <v>4.04</v>
      </c>
      <c r="BH72">
        <v>5.59</v>
      </c>
      <c r="BI72">
        <v>4.5999999999999996</v>
      </c>
      <c r="BJ72">
        <v>1.56</v>
      </c>
      <c r="BK72">
        <v>2.74</v>
      </c>
      <c r="BL72">
        <v>1.83</v>
      </c>
      <c r="BM72">
        <v>0</v>
      </c>
      <c r="BN72">
        <v>0.53</v>
      </c>
      <c r="BO72">
        <v>15.02</v>
      </c>
      <c r="BP72">
        <v>0</v>
      </c>
      <c r="BQ72">
        <v>4.46</v>
      </c>
      <c r="BR72">
        <v>2.0699999999999998</v>
      </c>
      <c r="BS72">
        <v>0.44</v>
      </c>
      <c r="BT72">
        <v>0</v>
      </c>
      <c r="BU72">
        <v>0</v>
      </c>
      <c r="BV72">
        <v>0</v>
      </c>
      <c r="BW72">
        <f t="shared" si="5"/>
        <v>73.389999999999986</v>
      </c>
    </row>
    <row r="73" spans="1:75">
      <c r="A73" t="s">
        <v>115</v>
      </c>
      <c r="B73">
        <v>0</v>
      </c>
      <c r="C73">
        <v>0</v>
      </c>
      <c r="D73">
        <v>2.9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188.73820000000001</v>
      </c>
      <c r="L73">
        <v>496.42239999999998</v>
      </c>
      <c r="M73">
        <v>91</v>
      </c>
      <c r="N73">
        <v>118.125</v>
      </c>
      <c r="O73">
        <v>123.66562500000001</v>
      </c>
      <c r="P73">
        <v>122.25</v>
      </c>
      <c r="Q73">
        <v>12.583299999999999</v>
      </c>
      <c r="R73">
        <v>26.617699999999999</v>
      </c>
      <c r="S73">
        <v>15.5905</v>
      </c>
      <c r="T73">
        <v>0</v>
      </c>
      <c r="U73">
        <v>345.375</v>
      </c>
      <c r="V73">
        <v>9.1045999999999996</v>
      </c>
      <c r="W73">
        <v>30.2928</v>
      </c>
      <c r="X73">
        <v>122.26090000000001</v>
      </c>
      <c r="Y73">
        <v>0</v>
      </c>
      <c r="Z73">
        <v>19.6614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17.748000000000001</v>
      </c>
      <c r="AG73">
        <v>18.155999999999999</v>
      </c>
      <c r="AH73">
        <v>152.94049999999999</v>
      </c>
      <c r="AI73">
        <v>36.917000000000002</v>
      </c>
      <c r="AJ73">
        <v>0</v>
      </c>
      <c r="AK73">
        <v>50.5062</v>
      </c>
      <c r="AL73">
        <v>79.364599999999996</v>
      </c>
      <c r="AM73">
        <v>15.996</v>
      </c>
      <c r="AN73">
        <v>0.68867999999999996</v>
      </c>
      <c r="AO73">
        <v>29.693999999999999</v>
      </c>
      <c r="AP73">
        <v>11.529</v>
      </c>
      <c r="AQ73">
        <v>23.94</v>
      </c>
      <c r="AR73">
        <v>49.128</v>
      </c>
      <c r="AS73">
        <v>31.897383000000001</v>
      </c>
      <c r="AT73">
        <v>7.4983789999999999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73.389999999999986</v>
      </c>
      <c r="BA73">
        <f t="shared" si="4"/>
        <v>2520.7304309999995</v>
      </c>
      <c r="BB73">
        <v>70</v>
      </c>
      <c r="BD73">
        <v>23.17</v>
      </c>
      <c r="BE73">
        <v>7.34</v>
      </c>
      <c r="BF73">
        <v>0</v>
      </c>
      <c r="BG73">
        <v>4.04</v>
      </c>
      <c r="BH73">
        <v>5.59</v>
      </c>
      <c r="BI73">
        <v>4.5999999999999996</v>
      </c>
      <c r="BJ73">
        <v>1.56</v>
      </c>
      <c r="BK73">
        <v>2.74</v>
      </c>
      <c r="BL73">
        <v>1.83</v>
      </c>
      <c r="BM73">
        <v>0</v>
      </c>
      <c r="BN73">
        <v>0.53</v>
      </c>
      <c r="BO73">
        <v>15.02</v>
      </c>
      <c r="BP73">
        <v>0</v>
      </c>
      <c r="BQ73">
        <v>4.46</v>
      </c>
      <c r="BR73">
        <v>2.0699999999999998</v>
      </c>
      <c r="BS73">
        <v>0.44</v>
      </c>
      <c r="BT73">
        <v>0</v>
      </c>
      <c r="BU73">
        <v>0</v>
      </c>
      <c r="BV73">
        <v>0</v>
      </c>
      <c r="BW73">
        <f t="shared" si="5"/>
        <v>73.389999999999986</v>
      </c>
    </row>
    <row r="74" spans="1:75">
      <c r="A74" t="s">
        <v>116</v>
      </c>
      <c r="B74">
        <v>0</v>
      </c>
      <c r="C74">
        <v>0</v>
      </c>
      <c r="D74">
        <v>2.9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602.22209999999995</v>
      </c>
      <c r="M74">
        <v>91</v>
      </c>
      <c r="N74">
        <v>118.125</v>
      </c>
      <c r="O74">
        <v>123.66562500000001</v>
      </c>
      <c r="P74">
        <v>122.25</v>
      </c>
      <c r="Q74">
        <v>21.82</v>
      </c>
      <c r="R74">
        <v>42.390099999999997</v>
      </c>
      <c r="S74">
        <v>26.3901</v>
      </c>
      <c r="T74">
        <v>0</v>
      </c>
      <c r="U74">
        <v>345.375</v>
      </c>
      <c r="V74">
        <v>20.73</v>
      </c>
      <c r="W74">
        <v>42.49</v>
      </c>
      <c r="X74">
        <v>147.515625</v>
      </c>
      <c r="Y74">
        <v>0</v>
      </c>
      <c r="Z74">
        <v>13.1076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17.748000000000001</v>
      </c>
      <c r="AG74">
        <v>18.155999999999999</v>
      </c>
      <c r="AH74">
        <v>152.94049999999999</v>
      </c>
      <c r="AI74">
        <v>36.917000000000002</v>
      </c>
      <c r="AJ74">
        <v>0</v>
      </c>
      <c r="AK74">
        <v>50.5062</v>
      </c>
      <c r="AL74">
        <v>79.364599999999996</v>
      </c>
      <c r="AM74">
        <v>15.996</v>
      </c>
      <c r="AN74">
        <v>0.68867999999999996</v>
      </c>
      <c r="AO74">
        <v>29.693999999999999</v>
      </c>
      <c r="AP74">
        <v>11.529</v>
      </c>
      <c r="AQ74">
        <v>26.585999999999999</v>
      </c>
      <c r="AR74">
        <v>49.128</v>
      </c>
      <c r="AS74">
        <v>31.897383000000001</v>
      </c>
      <c r="AT74">
        <v>7.4983789999999999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73.389999999999986</v>
      </c>
      <c r="BA74">
        <f t="shared" si="4"/>
        <v>2734.300256</v>
      </c>
      <c r="BB74">
        <v>71</v>
      </c>
      <c r="BD74">
        <v>23.17</v>
      </c>
      <c r="BE74">
        <v>7.34</v>
      </c>
      <c r="BF74">
        <v>0</v>
      </c>
      <c r="BG74">
        <v>4.04</v>
      </c>
      <c r="BH74">
        <v>5.59</v>
      </c>
      <c r="BI74">
        <v>4.5999999999999996</v>
      </c>
      <c r="BJ74">
        <v>1.56</v>
      </c>
      <c r="BK74">
        <v>2.74</v>
      </c>
      <c r="BL74">
        <v>1.83</v>
      </c>
      <c r="BM74">
        <v>0</v>
      </c>
      <c r="BN74">
        <v>0.53</v>
      </c>
      <c r="BO74">
        <v>15.02</v>
      </c>
      <c r="BP74">
        <v>0</v>
      </c>
      <c r="BQ74">
        <v>4.46</v>
      </c>
      <c r="BR74">
        <v>2.0699999999999998</v>
      </c>
      <c r="BS74">
        <v>0.44</v>
      </c>
      <c r="BT74">
        <v>0</v>
      </c>
      <c r="BU74">
        <v>0</v>
      </c>
      <c r="BV74">
        <v>0</v>
      </c>
      <c r="BW74">
        <f t="shared" si="5"/>
        <v>73.389999999999986</v>
      </c>
    </row>
    <row r="75" spans="1:75">
      <c r="A75" t="s">
        <v>117</v>
      </c>
      <c r="B75">
        <v>0</v>
      </c>
      <c r="C75">
        <v>0</v>
      </c>
      <c r="D75">
        <v>2.9</v>
      </c>
      <c r="E75">
        <v>0</v>
      </c>
      <c r="F75">
        <v>0</v>
      </c>
      <c r="G75">
        <v>12.1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91</v>
      </c>
      <c r="N75">
        <v>118.125</v>
      </c>
      <c r="O75">
        <v>123.66562500000001</v>
      </c>
      <c r="P75">
        <v>122.25</v>
      </c>
      <c r="Q75">
        <v>21.82</v>
      </c>
      <c r="R75">
        <v>42.390099999999997</v>
      </c>
      <c r="S75">
        <v>26.3901</v>
      </c>
      <c r="T75">
        <v>0</v>
      </c>
      <c r="U75">
        <v>345.375</v>
      </c>
      <c r="V75">
        <v>20.73</v>
      </c>
      <c r="W75">
        <v>42.49</v>
      </c>
      <c r="X75">
        <v>147.515625</v>
      </c>
      <c r="Y75">
        <v>0</v>
      </c>
      <c r="Z75">
        <v>13.1076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17.748000000000001</v>
      </c>
      <c r="AG75">
        <v>18.155999999999999</v>
      </c>
      <c r="AH75">
        <v>152.94049999999999</v>
      </c>
      <c r="AI75">
        <v>36.917000000000002</v>
      </c>
      <c r="AJ75">
        <v>0</v>
      </c>
      <c r="AK75">
        <v>50.5062</v>
      </c>
      <c r="AL75">
        <v>79.364599999999996</v>
      </c>
      <c r="AM75">
        <v>15.996</v>
      </c>
      <c r="AN75">
        <v>0.68867999999999996</v>
      </c>
      <c r="AO75">
        <v>29.4</v>
      </c>
      <c r="AP75">
        <v>11.529</v>
      </c>
      <c r="AQ75">
        <v>35.909999999999997</v>
      </c>
      <c r="AR75">
        <v>52.44</v>
      </c>
      <c r="AS75">
        <v>31.897383000000001</v>
      </c>
      <c r="AT75">
        <v>7.4983789999999999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73.58</v>
      </c>
      <c r="BA75">
        <f t="shared" si="4"/>
        <v>2809.8602560000004</v>
      </c>
      <c r="BB75">
        <v>72</v>
      </c>
      <c r="BD75">
        <v>24.25</v>
      </c>
      <c r="BE75">
        <v>7.16</v>
      </c>
      <c r="BF75">
        <v>0</v>
      </c>
      <c r="BG75">
        <v>3.92</v>
      </c>
      <c r="BH75">
        <v>5.6</v>
      </c>
      <c r="BI75">
        <v>4.51</v>
      </c>
      <c r="BJ75">
        <v>1.6</v>
      </c>
      <c r="BK75">
        <v>2.74</v>
      </c>
      <c r="BL75">
        <v>1.7</v>
      </c>
      <c r="BM75">
        <v>0</v>
      </c>
      <c r="BN75">
        <v>0.51</v>
      </c>
      <c r="BO75">
        <v>14.66</v>
      </c>
      <c r="BP75">
        <v>0</v>
      </c>
      <c r="BQ75">
        <v>4.33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73.58</v>
      </c>
    </row>
    <row r="76" spans="1:75">
      <c r="A76" t="s">
        <v>118</v>
      </c>
      <c r="B76">
        <v>0</v>
      </c>
      <c r="C76">
        <v>0</v>
      </c>
      <c r="D76">
        <v>1.05</v>
      </c>
      <c r="E76">
        <v>0</v>
      </c>
      <c r="F76">
        <v>0</v>
      </c>
      <c r="G76">
        <v>12.1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91</v>
      </c>
      <c r="N76">
        <v>118.125</v>
      </c>
      <c r="O76">
        <v>123.66562500000001</v>
      </c>
      <c r="P76">
        <v>122.25</v>
      </c>
      <c r="Q76">
        <v>21.82</v>
      </c>
      <c r="R76">
        <v>42.390099999999997</v>
      </c>
      <c r="S76">
        <v>26.3901</v>
      </c>
      <c r="T76">
        <v>0</v>
      </c>
      <c r="U76">
        <v>345.375</v>
      </c>
      <c r="V76">
        <v>20.73</v>
      </c>
      <c r="W76">
        <v>42.49</v>
      </c>
      <c r="X76">
        <v>147.515625</v>
      </c>
      <c r="Y76">
        <v>0</v>
      </c>
      <c r="Z76">
        <v>13.1076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17.748000000000001</v>
      </c>
      <c r="AG76">
        <v>18.155999999999999</v>
      </c>
      <c r="AH76">
        <v>152.94049999999999</v>
      </c>
      <c r="AI76">
        <v>36.917000000000002</v>
      </c>
      <c r="AJ76">
        <v>0</v>
      </c>
      <c r="AK76">
        <v>50.5062</v>
      </c>
      <c r="AL76">
        <v>79.364599999999996</v>
      </c>
      <c r="AM76">
        <v>15.996</v>
      </c>
      <c r="AN76">
        <v>0.68867999999999996</v>
      </c>
      <c r="AO76">
        <v>29.4</v>
      </c>
      <c r="AP76">
        <v>11.529</v>
      </c>
      <c r="AQ76">
        <v>39.878999999999998</v>
      </c>
      <c r="AR76">
        <v>52.44</v>
      </c>
      <c r="AS76">
        <v>31.897383000000001</v>
      </c>
      <c r="AT76">
        <v>7.4983789999999999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73.58</v>
      </c>
      <c r="BA76">
        <f t="shared" si="4"/>
        <v>2811.9792560000005</v>
      </c>
      <c r="BB76">
        <v>73</v>
      </c>
      <c r="BD76">
        <v>24.25</v>
      </c>
      <c r="BE76">
        <v>7.16</v>
      </c>
      <c r="BF76">
        <v>0</v>
      </c>
      <c r="BG76">
        <v>3.92</v>
      </c>
      <c r="BH76">
        <v>5.6</v>
      </c>
      <c r="BI76">
        <v>4.51</v>
      </c>
      <c r="BJ76">
        <v>1.6</v>
      </c>
      <c r="BK76">
        <v>2.74</v>
      </c>
      <c r="BL76">
        <v>1.7</v>
      </c>
      <c r="BM76">
        <v>0</v>
      </c>
      <c r="BN76">
        <v>0.51</v>
      </c>
      <c r="BO76">
        <v>14.66</v>
      </c>
      <c r="BP76">
        <v>0</v>
      </c>
      <c r="BQ76">
        <v>4.33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73.58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0.15</v>
      </c>
      <c r="H77">
        <v>0</v>
      </c>
      <c r="I77">
        <v>0</v>
      </c>
      <c r="J77">
        <v>0</v>
      </c>
      <c r="K77">
        <v>215.5301</v>
      </c>
      <c r="L77">
        <v>597.17769999999996</v>
      </c>
      <c r="M77">
        <v>91</v>
      </c>
      <c r="N77">
        <v>118.125</v>
      </c>
      <c r="O77">
        <v>123.66562500000001</v>
      </c>
      <c r="P77">
        <v>122.25</v>
      </c>
      <c r="Q77">
        <v>21.82</v>
      </c>
      <c r="R77">
        <v>42.390099999999997</v>
      </c>
      <c r="S77">
        <v>26.3901</v>
      </c>
      <c r="T77">
        <v>0</v>
      </c>
      <c r="U77">
        <v>345.375</v>
      </c>
      <c r="V77">
        <v>20.73</v>
      </c>
      <c r="W77">
        <v>43.7</v>
      </c>
      <c r="X77">
        <v>147.515625</v>
      </c>
      <c r="Y77">
        <v>0</v>
      </c>
      <c r="Z77">
        <v>13.1076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18.155999999999999</v>
      </c>
      <c r="AH77">
        <v>152.94049999999999</v>
      </c>
      <c r="AI77">
        <v>36.917000000000002</v>
      </c>
      <c r="AJ77">
        <v>0</v>
      </c>
      <c r="AK77">
        <v>50.5062</v>
      </c>
      <c r="AL77">
        <v>79.364599999999996</v>
      </c>
      <c r="AM77">
        <v>15.996</v>
      </c>
      <c r="AN77">
        <v>0.68867999999999996</v>
      </c>
      <c r="AO77">
        <v>29.4</v>
      </c>
      <c r="AP77">
        <v>11.529</v>
      </c>
      <c r="AQ77">
        <v>47.88</v>
      </c>
      <c r="AR77">
        <v>52.44</v>
      </c>
      <c r="AS77">
        <v>31.897383000000001</v>
      </c>
      <c r="AT77">
        <v>7.4983789999999999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72.88</v>
      </c>
      <c r="BA77">
        <f t="shared" si="4"/>
        <v>2751.5178560000008</v>
      </c>
      <c r="BB77">
        <v>74</v>
      </c>
      <c r="BD77">
        <v>24.25</v>
      </c>
      <c r="BE77">
        <v>7.16</v>
      </c>
      <c r="BF77">
        <v>0</v>
      </c>
      <c r="BG77">
        <v>3.92</v>
      </c>
      <c r="BH77">
        <v>5.6</v>
      </c>
      <c r="BI77">
        <v>4.51</v>
      </c>
      <c r="BJ77">
        <v>1.6</v>
      </c>
      <c r="BK77">
        <v>2.74</v>
      </c>
      <c r="BL77">
        <v>1.63</v>
      </c>
      <c r="BM77">
        <v>0</v>
      </c>
      <c r="BN77">
        <v>0.51</v>
      </c>
      <c r="BO77">
        <v>14.03</v>
      </c>
      <c r="BP77">
        <v>0</v>
      </c>
      <c r="BQ77">
        <v>4.33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72.88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597.17769999999996</v>
      </c>
      <c r="M78">
        <v>91</v>
      </c>
      <c r="N78">
        <v>118.125</v>
      </c>
      <c r="O78">
        <v>123.66562500000001</v>
      </c>
      <c r="P78">
        <v>122.25</v>
      </c>
      <c r="Q78">
        <v>21.82</v>
      </c>
      <c r="R78">
        <v>42.390099999999997</v>
      </c>
      <c r="S78">
        <v>26.3901</v>
      </c>
      <c r="T78">
        <v>0</v>
      </c>
      <c r="U78">
        <v>345.375</v>
      </c>
      <c r="V78">
        <v>20.73</v>
      </c>
      <c r="W78">
        <v>43.7</v>
      </c>
      <c r="X78">
        <v>147.515625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26.622</v>
      </c>
      <c r="AG78">
        <v>18.155999999999999</v>
      </c>
      <c r="AH78">
        <v>152.94049999999999</v>
      </c>
      <c r="AI78">
        <v>36.917000000000002</v>
      </c>
      <c r="AJ78">
        <v>0</v>
      </c>
      <c r="AK78">
        <v>50.5062</v>
      </c>
      <c r="AL78">
        <v>79.364599999999996</v>
      </c>
      <c r="AM78">
        <v>15.996</v>
      </c>
      <c r="AN78">
        <v>0.68867999999999996</v>
      </c>
      <c r="AO78">
        <v>29.4</v>
      </c>
      <c r="AP78">
        <v>9.7355999999999998</v>
      </c>
      <c r="AQ78">
        <v>53.171999999999997</v>
      </c>
      <c r="AR78">
        <v>52.44</v>
      </c>
      <c r="AS78">
        <v>31.897383000000001</v>
      </c>
      <c r="AT78">
        <v>7.4983789999999999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73.029999999999987</v>
      </c>
      <c r="BA78">
        <f t="shared" si="4"/>
        <v>2763.8904560000005</v>
      </c>
      <c r="BB78">
        <v>75</v>
      </c>
      <c r="BD78">
        <v>24.25</v>
      </c>
      <c r="BE78">
        <v>7.16</v>
      </c>
      <c r="BF78">
        <v>0</v>
      </c>
      <c r="BG78">
        <v>3.92</v>
      </c>
      <c r="BH78">
        <v>5.6</v>
      </c>
      <c r="BI78">
        <v>4.51</v>
      </c>
      <c r="BJ78">
        <v>1.6</v>
      </c>
      <c r="BK78">
        <v>2.74</v>
      </c>
      <c r="BL78">
        <v>1.63</v>
      </c>
      <c r="BM78">
        <v>0</v>
      </c>
      <c r="BN78">
        <v>0.51</v>
      </c>
      <c r="BO78">
        <v>14.18</v>
      </c>
      <c r="BP78">
        <v>0</v>
      </c>
      <c r="BQ78">
        <v>4.33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73.029999999999987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91</v>
      </c>
      <c r="N79">
        <v>118.125</v>
      </c>
      <c r="O79">
        <v>123.66562500000001</v>
      </c>
      <c r="P79">
        <v>122.25</v>
      </c>
      <c r="Q79">
        <v>21.82</v>
      </c>
      <c r="R79">
        <v>42.390099999999997</v>
      </c>
      <c r="S79">
        <v>26.3901</v>
      </c>
      <c r="T79">
        <v>0</v>
      </c>
      <c r="U79">
        <v>345.375</v>
      </c>
      <c r="V79">
        <v>20.73</v>
      </c>
      <c r="W79">
        <v>43.7</v>
      </c>
      <c r="X79">
        <v>147.515625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18.155999999999999</v>
      </c>
      <c r="AH79">
        <v>154.69245000000001</v>
      </c>
      <c r="AI79">
        <v>44.555</v>
      </c>
      <c r="AJ79">
        <v>0</v>
      </c>
      <c r="AK79">
        <v>50.5062</v>
      </c>
      <c r="AL79">
        <v>79.364599999999996</v>
      </c>
      <c r="AM79">
        <v>16.7958</v>
      </c>
      <c r="AN79">
        <v>0.68867999999999996</v>
      </c>
      <c r="AO79">
        <v>29.4</v>
      </c>
      <c r="AP79">
        <v>9.7355999999999998</v>
      </c>
      <c r="AQ79">
        <v>53.171999999999997</v>
      </c>
      <c r="AR79">
        <v>49.128</v>
      </c>
      <c r="AS79">
        <v>31.897383000000001</v>
      </c>
      <c r="AT79">
        <v>7.4983789999999999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73.029999999999987</v>
      </c>
      <c r="BA79">
        <f t="shared" si="4"/>
        <v>2844.3905220000006</v>
      </c>
      <c r="BB79">
        <v>76</v>
      </c>
      <c r="BD79">
        <v>24.25</v>
      </c>
      <c r="BE79">
        <v>7.16</v>
      </c>
      <c r="BF79">
        <v>0</v>
      </c>
      <c r="BG79">
        <v>3.92</v>
      </c>
      <c r="BH79">
        <v>5.6</v>
      </c>
      <c r="BI79">
        <v>4.51</v>
      </c>
      <c r="BJ79">
        <v>1.6</v>
      </c>
      <c r="BK79">
        <v>2.74</v>
      </c>
      <c r="BL79">
        <v>1.63</v>
      </c>
      <c r="BM79">
        <v>0</v>
      </c>
      <c r="BN79">
        <v>0.51</v>
      </c>
      <c r="BO79">
        <v>14.18</v>
      </c>
      <c r="BP79">
        <v>0</v>
      </c>
      <c r="BQ79">
        <v>4.33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73.029999999999987</v>
      </c>
    </row>
    <row r="80" spans="1:75">
      <c r="A80" t="s">
        <v>122</v>
      </c>
      <c r="B80">
        <v>0</v>
      </c>
      <c r="C80">
        <v>7.73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91</v>
      </c>
      <c r="N80">
        <v>118.125</v>
      </c>
      <c r="O80">
        <v>123.66562500000001</v>
      </c>
      <c r="P80">
        <v>122.25</v>
      </c>
      <c r="Q80">
        <v>21.82</v>
      </c>
      <c r="R80">
        <v>42.390099999999997</v>
      </c>
      <c r="S80">
        <v>26.3901</v>
      </c>
      <c r="T80">
        <v>0</v>
      </c>
      <c r="U80">
        <v>345.375</v>
      </c>
      <c r="V80">
        <v>20.73</v>
      </c>
      <c r="W80">
        <v>43.7</v>
      </c>
      <c r="X80">
        <v>147.515625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18.155999999999999</v>
      </c>
      <c r="AH80">
        <v>154.69245000000001</v>
      </c>
      <c r="AI80">
        <v>49.646999999999998</v>
      </c>
      <c r="AJ80">
        <v>0</v>
      </c>
      <c r="AK80">
        <v>50.5062</v>
      </c>
      <c r="AL80">
        <v>79.364599999999996</v>
      </c>
      <c r="AM80">
        <v>16.7958</v>
      </c>
      <c r="AN80">
        <v>0.68867999999999996</v>
      </c>
      <c r="AO80">
        <v>29.4</v>
      </c>
      <c r="AP80">
        <v>9.7355999999999998</v>
      </c>
      <c r="AQ80">
        <v>53.171999999999997</v>
      </c>
      <c r="AR80">
        <v>49.128</v>
      </c>
      <c r="AS80">
        <v>31.897383000000001</v>
      </c>
      <c r="AT80">
        <v>7.4983789999999999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73.029999999999987</v>
      </c>
      <c r="BA80">
        <f t="shared" si="4"/>
        <v>2857.2125220000003</v>
      </c>
      <c r="BB80">
        <v>77</v>
      </c>
      <c r="BD80">
        <v>24.25</v>
      </c>
      <c r="BE80">
        <v>7.16</v>
      </c>
      <c r="BF80">
        <v>0</v>
      </c>
      <c r="BG80">
        <v>3.92</v>
      </c>
      <c r="BH80">
        <v>5.6</v>
      </c>
      <c r="BI80">
        <v>4.51</v>
      </c>
      <c r="BJ80">
        <v>1.6</v>
      </c>
      <c r="BK80">
        <v>2.74</v>
      </c>
      <c r="BL80">
        <v>1.63</v>
      </c>
      <c r="BM80">
        <v>0</v>
      </c>
      <c r="BN80">
        <v>0.51</v>
      </c>
      <c r="BO80">
        <v>14.18</v>
      </c>
      <c r="BP80">
        <v>0</v>
      </c>
      <c r="BQ80">
        <v>4.33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73.029999999999987</v>
      </c>
    </row>
    <row r="81" spans="1:75">
      <c r="A81" t="s">
        <v>123</v>
      </c>
      <c r="B81">
        <v>0</v>
      </c>
      <c r="C81">
        <v>5.8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91</v>
      </c>
      <c r="N81">
        <v>118.125</v>
      </c>
      <c r="O81">
        <v>123.66562500000001</v>
      </c>
      <c r="P81">
        <v>122.25</v>
      </c>
      <c r="Q81">
        <v>21.82</v>
      </c>
      <c r="R81">
        <v>42.390099999999997</v>
      </c>
      <c r="S81">
        <v>26.3901</v>
      </c>
      <c r="T81">
        <v>0</v>
      </c>
      <c r="U81">
        <v>345.375</v>
      </c>
      <c r="V81">
        <v>20.73</v>
      </c>
      <c r="W81">
        <v>43.7</v>
      </c>
      <c r="X81">
        <v>147.515625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18.155999999999999</v>
      </c>
      <c r="AH81">
        <v>154.69245000000001</v>
      </c>
      <c r="AI81">
        <v>49.646999999999998</v>
      </c>
      <c r="AJ81">
        <v>0</v>
      </c>
      <c r="AK81">
        <v>50.5062</v>
      </c>
      <c r="AL81">
        <v>79.364599999999996</v>
      </c>
      <c r="AM81">
        <v>16.7958</v>
      </c>
      <c r="AN81">
        <v>0.68867999999999996</v>
      </c>
      <c r="AO81">
        <v>29.4</v>
      </c>
      <c r="AP81">
        <v>9.7355999999999998</v>
      </c>
      <c r="AQ81">
        <v>53.171999999999997</v>
      </c>
      <c r="AR81">
        <v>49.128</v>
      </c>
      <c r="AS81">
        <v>31.897383000000001</v>
      </c>
      <c r="AT81">
        <v>7.4983789999999999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73.029999999999987</v>
      </c>
      <c r="BA81">
        <f t="shared" si="4"/>
        <v>2855.2825220000004</v>
      </c>
      <c r="BB81">
        <v>78</v>
      </c>
      <c r="BD81">
        <v>24.25</v>
      </c>
      <c r="BE81">
        <v>7.16</v>
      </c>
      <c r="BF81">
        <v>0</v>
      </c>
      <c r="BG81">
        <v>3.92</v>
      </c>
      <c r="BH81">
        <v>5.6</v>
      </c>
      <c r="BI81">
        <v>4.51</v>
      </c>
      <c r="BJ81">
        <v>1.6</v>
      </c>
      <c r="BK81">
        <v>2.74</v>
      </c>
      <c r="BL81">
        <v>1.63</v>
      </c>
      <c r="BM81">
        <v>0</v>
      </c>
      <c r="BN81">
        <v>0.51</v>
      </c>
      <c r="BO81">
        <v>14.18</v>
      </c>
      <c r="BP81">
        <v>0</v>
      </c>
      <c r="BQ81">
        <v>4.33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73.029999999999987</v>
      </c>
    </row>
    <row r="82" spans="1:75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91</v>
      </c>
      <c r="N82">
        <v>118.125</v>
      </c>
      <c r="O82">
        <v>123.66562500000001</v>
      </c>
      <c r="P82">
        <v>122.25</v>
      </c>
      <c r="Q82">
        <v>21.82</v>
      </c>
      <c r="R82">
        <v>42.390099999999997</v>
      </c>
      <c r="S82">
        <v>26.3901</v>
      </c>
      <c r="T82">
        <v>0</v>
      </c>
      <c r="U82">
        <v>345.375</v>
      </c>
      <c r="V82">
        <v>20.73</v>
      </c>
      <c r="W82">
        <v>43.7</v>
      </c>
      <c r="X82">
        <v>147.515625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18.155999999999999</v>
      </c>
      <c r="AH82">
        <v>154.69245000000001</v>
      </c>
      <c r="AI82">
        <v>49.646999999999998</v>
      </c>
      <c r="AJ82">
        <v>0</v>
      </c>
      <c r="AK82">
        <v>50.5062</v>
      </c>
      <c r="AL82">
        <v>79.364599999999996</v>
      </c>
      <c r="AM82">
        <v>16.7958</v>
      </c>
      <c r="AN82">
        <v>0.68867999999999996</v>
      </c>
      <c r="AO82">
        <v>29.4</v>
      </c>
      <c r="AP82">
        <v>9.7355999999999998</v>
      </c>
      <c r="AQ82">
        <v>53.171999999999997</v>
      </c>
      <c r="AR82">
        <v>49.128</v>
      </c>
      <c r="AS82">
        <v>31.897383000000001</v>
      </c>
      <c r="AT82">
        <v>7.4983789999999999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73.029999999999987</v>
      </c>
      <c r="BA82">
        <f t="shared" si="4"/>
        <v>2853.1825220000005</v>
      </c>
      <c r="BB82">
        <v>79</v>
      </c>
      <c r="BD82">
        <v>24.25</v>
      </c>
      <c r="BE82">
        <v>7.16</v>
      </c>
      <c r="BF82">
        <v>0</v>
      </c>
      <c r="BG82">
        <v>3.92</v>
      </c>
      <c r="BH82">
        <v>5.6</v>
      </c>
      <c r="BI82">
        <v>4.51</v>
      </c>
      <c r="BJ82">
        <v>1.6</v>
      </c>
      <c r="BK82">
        <v>2.74</v>
      </c>
      <c r="BL82">
        <v>1.63</v>
      </c>
      <c r="BM82">
        <v>0</v>
      </c>
      <c r="BN82">
        <v>0.51</v>
      </c>
      <c r="BO82">
        <v>14.18</v>
      </c>
      <c r="BP82">
        <v>0</v>
      </c>
      <c r="BQ82">
        <v>4.33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73.029999999999987</v>
      </c>
    </row>
    <row r="83" spans="1:75">
      <c r="A83" t="s">
        <v>125</v>
      </c>
      <c r="B83">
        <v>0</v>
      </c>
      <c r="C83">
        <v>1.6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91</v>
      </c>
      <c r="N83">
        <v>118.125</v>
      </c>
      <c r="O83">
        <v>123.66562500000001</v>
      </c>
      <c r="P83">
        <v>122.25</v>
      </c>
      <c r="Q83">
        <v>21.82</v>
      </c>
      <c r="R83">
        <v>42.390099999999997</v>
      </c>
      <c r="S83">
        <v>26.3901</v>
      </c>
      <c r="T83">
        <v>0</v>
      </c>
      <c r="U83">
        <v>345.375</v>
      </c>
      <c r="V83">
        <v>20.73</v>
      </c>
      <c r="W83">
        <v>43.7</v>
      </c>
      <c r="X83">
        <v>147.515625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18.155999999999999</v>
      </c>
      <c r="AH83">
        <v>154.69245000000001</v>
      </c>
      <c r="AI83">
        <v>49.646999999999998</v>
      </c>
      <c r="AJ83">
        <v>0</v>
      </c>
      <c r="AK83">
        <v>50.5062</v>
      </c>
      <c r="AL83">
        <v>79.364599999999996</v>
      </c>
      <c r="AM83">
        <v>16.7958</v>
      </c>
      <c r="AN83">
        <v>0.68867999999999996</v>
      </c>
      <c r="AO83">
        <v>29.4</v>
      </c>
      <c r="AP83">
        <v>9.7355999999999998</v>
      </c>
      <c r="AQ83">
        <v>53.171999999999997</v>
      </c>
      <c r="AR83">
        <v>52.44</v>
      </c>
      <c r="AS83">
        <v>31.897383000000001</v>
      </c>
      <c r="AT83">
        <v>7.4983789999999999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72.3</v>
      </c>
      <c r="BA83">
        <f t="shared" si="4"/>
        <v>2853.6645220000005</v>
      </c>
      <c r="BB83">
        <v>80</v>
      </c>
      <c r="BD83">
        <v>24.25</v>
      </c>
      <c r="BE83">
        <v>7.16</v>
      </c>
      <c r="BF83">
        <v>0</v>
      </c>
      <c r="BG83">
        <v>3.92</v>
      </c>
      <c r="BH83">
        <v>5.6</v>
      </c>
      <c r="BI83">
        <v>4.51</v>
      </c>
      <c r="BJ83">
        <v>1.6</v>
      </c>
      <c r="BK83">
        <v>2.74</v>
      </c>
      <c r="BL83">
        <v>1.63</v>
      </c>
      <c r="BM83">
        <v>0</v>
      </c>
      <c r="BN83">
        <v>0.51</v>
      </c>
      <c r="BO83">
        <v>13.45</v>
      </c>
      <c r="BP83">
        <v>0</v>
      </c>
      <c r="BQ83">
        <v>4.33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72.3</v>
      </c>
    </row>
    <row r="84" spans="1:75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91</v>
      </c>
      <c r="N84">
        <v>118.125</v>
      </c>
      <c r="O84">
        <v>123.66562500000001</v>
      </c>
      <c r="P84">
        <v>122.25</v>
      </c>
      <c r="Q84">
        <v>21.82</v>
      </c>
      <c r="R84">
        <v>42.390099999999997</v>
      </c>
      <c r="S84">
        <v>26.3901</v>
      </c>
      <c r="T84">
        <v>0</v>
      </c>
      <c r="U84">
        <v>345.375</v>
      </c>
      <c r="V84">
        <v>20.73</v>
      </c>
      <c r="W84">
        <v>43.7</v>
      </c>
      <c r="X84">
        <v>147.515625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18.155999999999999</v>
      </c>
      <c r="AH84">
        <v>154.69245000000001</v>
      </c>
      <c r="AI84">
        <v>49.646999999999998</v>
      </c>
      <c r="AJ84">
        <v>0</v>
      </c>
      <c r="AK84">
        <v>50.5062</v>
      </c>
      <c r="AL84">
        <v>79.364599999999996</v>
      </c>
      <c r="AM84">
        <v>16.7958</v>
      </c>
      <c r="AN84">
        <v>0.68867999999999996</v>
      </c>
      <c r="AO84">
        <v>29.4</v>
      </c>
      <c r="AP84">
        <v>9.7355999999999998</v>
      </c>
      <c r="AQ84">
        <v>53.171999999999997</v>
      </c>
      <c r="AR84">
        <v>52.44</v>
      </c>
      <c r="AS84">
        <v>31.897383000000001</v>
      </c>
      <c r="AT84">
        <v>7.4983789999999999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72.3</v>
      </c>
      <c r="BA84">
        <f t="shared" si="4"/>
        <v>2853.6645220000005</v>
      </c>
      <c r="BB84">
        <v>81</v>
      </c>
      <c r="BD84">
        <v>24.25</v>
      </c>
      <c r="BE84">
        <v>7.16</v>
      </c>
      <c r="BF84">
        <v>0</v>
      </c>
      <c r="BG84">
        <v>3.92</v>
      </c>
      <c r="BH84">
        <v>5.6</v>
      </c>
      <c r="BI84">
        <v>4.51</v>
      </c>
      <c r="BJ84">
        <v>1.6</v>
      </c>
      <c r="BK84">
        <v>2.74</v>
      </c>
      <c r="BL84">
        <v>1.63</v>
      </c>
      <c r="BM84">
        <v>0</v>
      </c>
      <c r="BN84">
        <v>0.51</v>
      </c>
      <c r="BO84">
        <v>13.45</v>
      </c>
      <c r="BP84">
        <v>0</v>
      </c>
      <c r="BQ84">
        <v>4.33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72.3</v>
      </c>
    </row>
    <row r="85" spans="1:75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91</v>
      </c>
      <c r="N85">
        <v>118.125</v>
      </c>
      <c r="O85">
        <v>123.66562500000001</v>
      </c>
      <c r="P85">
        <v>122.25</v>
      </c>
      <c r="Q85">
        <v>21.82</v>
      </c>
      <c r="R85">
        <v>42.390099999999997</v>
      </c>
      <c r="S85">
        <v>26.3901</v>
      </c>
      <c r="T85">
        <v>0</v>
      </c>
      <c r="U85">
        <v>345.375</v>
      </c>
      <c r="V85">
        <v>20.73</v>
      </c>
      <c r="W85">
        <v>43.7</v>
      </c>
      <c r="X85">
        <v>147.515625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18.155999999999999</v>
      </c>
      <c r="AH85">
        <v>154.69245000000001</v>
      </c>
      <c r="AI85">
        <v>49.646999999999998</v>
      </c>
      <c r="AJ85">
        <v>0</v>
      </c>
      <c r="AK85">
        <v>50.5062</v>
      </c>
      <c r="AL85">
        <v>79.364599999999996</v>
      </c>
      <c r="AM85">
        <v>16.7958</v>
      </c>
      <c r="AN85">
        <v>0.68867999999999996</v>
      </c>
      <c r="AO85">
        <v>29.4</v>
      </c>
      <c r="AP85">
        <v>9.7355999999999998</v>
      </c>
      <c r="AQ85">
        <v>53.171999999999997</v>
      </c>
      <c r="AR85">
        <v>49.128</v>
      </c>
      <c r="AS85">
        <v>31.897383000000001</v>
      </c>
      <c r="AT85">
        <v>7.4983789999999999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72.3</v>
      </c>
      <c r="BA85">
        <f t="shared" si="4"/>
        <v>2850.3525220000006</v>
      </c>
      <c r="BB85">
        <v>82</v>
      </c>
      <c r="BD85">
        <v>24.25</v>
      </c>
      <c r="BE85">
        <v>7.16</v>
      </c>
      <c r="BF85">
        <v>0</v>
      </c>
      <c r="BG85">
        <v>3.92</v>
      </c>
      <c r="BH85">
        <v>5.6</v>
      </c>
      <c r="BI85">
        <v>4.51</v>
      </c>
      <c r="BJ85">
        <v>1.6</v>
      </c>
      <c r="BK85">
        <v>2.74</v>
      </c>
      <c r="BL85">
        <v>1.63</v>
      </c>
      <c r="BM85">
        <v>0</v>
      </c>
      <c r="BN85">
        <v>0.51</v>
      </c>
      <c r="BO85">
        <v>13.45</v>
      </c>
      <c r="BP85">
        <v>0</v>
      </c>
      <c r="BQ85">
        <v>4.33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72.3</v>
      </c>
    </row>
    <row r="86" spans="1:75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91</v>
      </c>
      <c r="N86">
        <v>118.125</v>
      </c>
      <c r="O86">
        <v>123.66562500000001</v>
      </c>
      <c r="P86">
        <v>122.25</v>
      </c>
      <c r="Q86">
        <v>21.82</v>
      </c>
      <c r="R86">
        <v>42.390099999999997</v>
      </c>
      <c r="S86">
        <v>26.3901</v>
      </c>
      <c r="T86">
        <v>0</v>
      </c>
      <c r="U86">
        <v>345.375</v>
      </c>
      <c r="V86">
        <v>20.73</v>
      </c>
      <c r="W86">
        <v>43.7</v>
      </c>
      <c r="X86">
        <v>147.515625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18.155999999999999</v>
      </c>
      <c r="AH86">
        <v>154.69245000000001</v>
      </c>
      <c r="AI86">
        <v>44.555</v>
      </c>
      <c r="AJ86">
        <v>0</v>
      </c>
      <c r="AK86">
        <v>50.5062</v>
      </c>
      <c r="AL86">
        <v>79.364599999999996</v>
      </c>
      <c r="AM86">
        <v>16.7958</v>
      </c>
      <c r="AN86">
        <v>0.68867999999999996</v>
      </c>
      <c r="AO86">
        <v>29.4</v>
      </c>
      <c r="AP86">
        <v>9.7355999999999998</v>
      </c>
      <c r="AQ86">
        <v>53.171999999999997</v>
      </c>
      <c r="AR86">
        <v>49.128</v>
      </c>
      <c r="AS86">
        <v>31.897383000000001</v>
      </c>
      <c r="AT86">
        <v>7.4983789999999999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72.3</v>
      </c>
      <c r="BA86">
        <f t="shared" si="4"/>
        <v>2845.2605220000005</v>
      </c>
      <c r="BB86">
        <v>83</v>
      </c>
      <c r="BD86">
        <v>24.25</v>
      </c>
      <c r="BE86">
        <v>7.16</v>
      </c>
      <c r="BF86">
        <v>0</v>
      </c>
      <c r="BG86">
        <v>3.92</v>
      </c>
      <c r="BH86">
        <v>5.6</v>
      </c>
      <c r="BI86">
        <v>4.51</v>
      </c>
      <c r="BJ86">
        <v>1.6</v>
      </c>
      <c r="BK86">
        <v>2.74</v>
      </c>
      <c r="BL86">
        <v>1.63</v>
      </c>
      <c r="BM86">
        <v>0</v>
      </c>
      <c r="BN86">
        <v>0.51</v>
      </c>
      <c r="BO86">
        <v>13.45</v>
      </c>
      <c r="BP86">
        <v>0</v>
      </c>
      <c r="BQ86">
        <v>4.33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72.3</v>
      </c>
    </row>
    <row r="87" spans="1:75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91</v>
      </c>
      <c r="N87">
        <v>118.125</v>
      </c>
      <c r="O87">
        <v>123.66562500000001</v>
      </c>
      <c r="P87">
        <v>122.25</v>
      </c>
      <c r="Q87">
        <v>21.82</v>
      </c>
      <c r="R87">
        <v>42.390099999999997</v>
      </c>
      <c r="S87">
        <v>26.3901</v>
      </c>
      <c r="T87">
        <v>0</v>
      </c>
      <c r="U87">
        <v>345.375</v>
      </c>
      <c r="V87">
        <v>20.73</v>
      </c>
      <c r="W87">
        <v>43.7</v>
      </c>
      <c r="X87">
        <v>147.515625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18.155999999999999</v>
      </c>
      <c r="AH87">
        <v>152.94049999999999</v>
      </c>
      <c r="AI87">
        <v>44.555</v>
      </c>
      <c r="AJ87">
        <v>0</v>
      </c>
      <c r="AK87">
        <v>50.5062</v>
      </c>
      <c r="AL87">
        <v>79.364599999999996</v>
      </c>
      <c r="AM87">
        <v>15.996</v>
      </c>
      <c r="AN87">
        <v>0.68867999999999996</v>
      </c>
      <c r="AO87">
        <v>29.4</v>
      </c>
      <c r="AP87">
        <v>9.4794</v>
      </c>
      <c r="AQ87">
        <v>53.171999999999997</v>
      </c>
      <c r="AR87">
        <v>49.128</v>
      </c>
      <c r="AS87">
        <v>31.897383000000001</v>
      </c>
      <c r="AT87">
        <v>7.4983789999999999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72.3</v>
      </c>
      <c r="BA87">
        <f t="shared" si="4"/>
        <v>2824.8026560000008</v>
      </c>
      <c r="BB87">
        <v>84</v>
      </c>
      <c r="BD87">
        <v>24.25</v>
      </c>
      <c r="BE87">
        <v>7.16</v>
      </c>
      <c r="BF87">
        <v>0</v>
      </c>
      <c r="BG87">
        <v>3.92</v>
      </c>
      <c r="BH87">
        <v>5.6</v>
      </c>
      <c r="BI87">
        <v>4.51</v>
      </c>
      <c r="BJ87">
        <v>1.6</v>
      </c>
      <c r="BK87">
        <v>2.74</v>
      </c>
      <c r="BL87">
        <v>1.63</v>
      </c>
      <c r="BM87">
        <v>0</v>
      </c>
      <c r="BN87">
        <v>0.51</v>
      </c>
      <c r="BO87">
        <v>13.45</v>
      </c>
      <c r="BP87">
        <v>0</v>
      </c>
      <c r="BQ87">
        <v>4.33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72.3</v>
      </c>
    </row>
    <row r="88" spans="1:75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91</v>
      </c>
      <c r="N88">
        <v>118.125</v>
      </c>
      <c r="O88">
        <v>123.66562500000001</v>
      </c>
      <c r="P88">
        <v>122.25</v>
      </c>
      <c r="Q88">
        <v>21.82</v>
      </c>
      <c r="R88">
        <v>42.390099999999997</v>
      </c>
      <c r="S88">
        <v>26.3901</v>
      </c>
      <c r="T88">
        <v>0</v>
      </c>
      <c r="U88">
        <v>345.375</v>
      </c>
      <c r="V88">
        <v>20.73</v>
      </c>
      <c r="W88">
        <v>43.7</v>
      </c>
      <c r="X88">
        <v>147.515625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18.155999999999999</v>
      </c>
      <c r="AH88">
        <v>152.94049999999999</v>
      </c>
      <c r="AI88">
        <v>44.555</v>
      </c>
      <c r="AJ88">
        <v>0</v>
      </c>
      <c r="AK88">
        <v>50.5062</v>
      </c>
      <c r="AL88">
        <v>79.364599999999996</v>
      </c>
      <c r="AM88">
        <v>15.996</v>
      </c>
      <c r="AN88">
        <v>0.68867999999999996</v>
      </c>
      <c r="AO88">
        <v>29.4</v>
      </c>
      <c r="AP88">
        <v>9.4794</v>
      </c>
      <c r="AQ88">
        <v>53.171999999999997</v>
      </c>
      <c r="AR88">
        <v>49.128</v>
      </c>
      <c r="AS88">
        <v>31.897383000000001</v>
      </c>
      <c r="AT88">
        <v>7.4983789999999999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72.3</v>
      </c>
      <c r="BA88">
        <f t="shared" si="4"/>
        <v>2824.8026560000008</v>
      </c>
      <c r="BB88">
        <v>85</v>
      </c>
      <c r="BD88">
        <v>24.25</v>
      </c>
      <c r="BE88">
        <v>7.16</v>
      </c>
      <c r="BF88">
        <v>0</v>
      </c>
      <c r="BG88">
        <v>3.92</v>
      </c>
      <c r="BH88">
        <v>5.6</v>
      </c>
      <c r="BI88">
        <v>4.51</v>
      </c>
      <c r="BJ88">
        <v>1.6</v>
      </c>
      <c r="BK88">
        <v>2.74</v>
      </c>
      <c r="BL88">
        <v>1.63</v>
      </c>
      <c r="BM88">
        <v>0</v>
      </c>
      <c r="BN88">
        <v>0.51</v>
      </c>
      <c r="BO88">
        <v>13.45</v>
      </c>
      <c r="BP88">
        <v>0</v>
      </c>
      <c r="BQ88">
        <v>4.33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72.3</v>
      </c>
    </row>
    <row r="89" spans="1:75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91</v>
      </c>
      <c r="N89">
        <v>118.125</v>
      </c>
      <c r="O89">
        <v>123.66562500000001</v>
      </c>
      <c r="P89">
        <v>122.25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345.375</v>
      </c>
      <c r="V89">
        <v>20.73</v>
      </c>
      <c r="W89">
        <v>43.7</v>
      </c>
      <c r="X89">
        <v>147.515625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18.155999999999999</v>
      </c>
      <c r="AH89">
        <v>152.94049999999999</v>
      </c>
      <c r="AI89">
        <v>44.555</v>
      </c>
      <c r="AJ89">
        <v>0</v>
      </c>
      <c r="AK89">
        <v>50.5062</v>
      </c>
      <c r="AL89">
        <v>79.364599999999996</v>
      </c>
      <c r="AM89">
        <v>15.996</v>
      </c>
      <c r="AN89">
        <v>0.68867999999999996</v>
      </c>
      <c r="AO89">
        <v>29.4</v>
      </c>
      <c r="AP89">
        <v>9.4794</v>
      </c>
      <c r="AQ89">
        <v>53.171999999999997</v>
      </c>
      <c r="AR89">
        <v>49.128</v>
      </c>
      <c r="AS89">
        <v>31.897383000000001</v>
      </c>
      <c r="AT89">
        <v>7.4983789999999999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72.3</v>
      </c>
      <c r="BA89">
        <f t="shared" si="4"/>
        <v>2824.8091820000009</v>
      </c>
      <c r="BB89">
        <v>86</v>
      </c>
      <c r="BD89">
        <v>24.25</v>
      </c>
      <c r="BE89">
        <v>7.16</v>
      </c>
      <c r="BF89">
        <v>0</v>
      </c>
      <c r="BG89">
        <v>3.92</v>
      </c>
      <c r="BH89">
        <v>5.6</v>
      </c>
      <c r="BI89">
        <v>4.51</v>
      </c>
      <c r="BJ89">
        <v>1.6</v>
      </c>
      <c r="BK89">
        <v>2.74</v>
      </c>
      <c r="BL89">
        <v>1.63</v>
      </c>
      <c r="BM89">
        <v>0</v>
      </c>
      <c r="BN89">
        <v>0.51</v>
      </c>
      <c r="BO89">
        <v>13.45</v>
      </c>
      <c r="BP89">
        <v>0</v>
      </c>
      <c r="BQ89">
        <v>4.33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72.3</v>
      </c>
    </row>
    <row r="90" spans="1:75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91</v>
      </c>
      <c r="N90">
        <v>118.125</v>
      </c>
      <c r="O90">
        <v>123.66562500000001</v>
      </c>
      <c r="P90">
        <v>122.25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345.375</v>
      </c>
      <c r="V90">
        <v>20.73</v>
      </c>
      <c r="W90">
        <v>43.7</v>
      </c>
      <c r="X90">
        <v>147.515625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18.155999999999999</v>
      </c>
      <c r="AH90">
        <v>152.94049999999999</v>
      </c>
      <c r="AI90">
        <v>44.555</v>
      </c>
      <c r="AJ90">
        <v>0</v>
      </c>
      <c r="AK90">
        <v>50.5062</v>
      </c>
      <c r="AL90">
        <v>79.364599999999996</v>
      </c>
      <c r="AM90">
        <v>15.996</v>
      </c>
      <c r="AN90">
        <v>0.68867999999999996</v>
      </c>
      <c r="AO90">
        <v>29.4</v>
      </c>
      <c r="AP90">
        <v>9.4794</v>
      </c>
      <c r="AQ90">
        <v>53.171999999999997</v>
      </c>
      <c r="AR90">
        <v>49.128</v>
      </c>
      <c r="AS90">
        <v>31.897383000000001</v>
      </c>
      <c r="AT90">
        <v>7.4983789999999999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72.3</v>
      </c>
      <c r="BA90">
        <f t="shared" si="4"/>
        <v>2824.8091820000009</v>
      </c>
      <c r="BB90">
        <v>87</v>
      </c>
      <c r="BD90">
        <v>24.25</v>
      </c>
      <c r="BE90">
        <v>7.16</v>
      </c>
      <c r="BF90">
        <v>0</v>
      </c>
      <c r="BG90">
        <v>3.92</v>
      </c>
      <c r="BH90">
        <v>5.6</v>
      </c>
      <c r="BI90">
        <v>4.51</v>
      </c>
      <c r="BJ90">
        <v>1.6</v>
      </c>
      <c r="BK90">
        <v>2.74</v>
      </c>
      <c r="BL90">
        <v>1.63</v>
      </c>
      <c r="BM90">
        <v>0</v>
      </c>
      <c r="BN90">
        <v>0.51</v>
      </c>
      <c r="BO90">
        <v>13.45</v>
      </c>
      <c r="BP90">
        <v>0</v>
      </c>
      <c r="BQ90">
        <v>4.33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72.3</v>
      </c>
    </row>
    <row r="91" spans="1:75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91</v>
      </c>
      <c r="N91">
        <v>118.125</v>
      </c>
      <c r="O91">
        <v>123.66562500000001</v>
      </c>
      <c r="P91">
        <v>122.25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345.375</v>
      </c>
      <c r="V91">
        <v>20.73</v>
      </c>
      <c r="W91">
        <v>43.7</v>
      </c>
      <c r="X91">
        <v>147.515625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18.155999999999999</v>
      </c>
      <c r="AH91">
        <v>154.69245000000001</v>
      </c>
      <c r="AI91">
        <v>44.555</v>
      </c>
      <c r="AJ91">
        <v>0</v>
      </c>
      <c r="AK91">
        <v>50.5062</v>
      </c>
      <c r="AL91">
        <v>79.364599999999996</v>
      </c>
      <c r="AM91">
        <v>16.7958</v>
      </c>
      <c r="AN91">
        <v>0.68867999999999996</v>
      </c>
      <c r="AO91">
        <v>30.576000000000001</v>
      </c>
      <c r="AP91">
        <v>9.4794</v>
      </c>
      <c r="AQ91">
        <v>53.171999999999997</v>
      </c>
      <c r="AR91">
        <v>49.128</v>
      </c>
      <c r="AS91">
        <v>31.897383000000001</v>
      </c>
      <c r="AT91">
        <v>7.4983789999999999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72.139999999999986</v>
      </c>
      <c r="BA91">
        <f t="shared" si="4"/>
        <v>2846.026848</v>
      </c>
      <c r="BB91">
        <v>88</v>
      </c>
      <c r="BD91">
        <v>23.17</v>
      </c>
      <c r="BE91">
        <v>7.34</v>
      </c>
      <c r="BF91">
        <v>0</v>
      </c>
      <c r="BG91">
        <v>4.04</v>
      </c>
      <c r="BH91">
        <v>5.59</v>
      </c>
      <c r="BI91">
        <v>4.5999999999999996</v>
      </c>
      <c r="BJ91">
        <v>1.56</v>
      </c>
      <c r="BK91">
        <v>2.8</v>
      </c>
      <c r="BL91">
        <v>1.76</v>
      </c>
      <c r="BM91">
        <v>0</v>
      </c>
      <c r="BN91">
        <v>0.53</v>
      </c>
      <c r="BO91">
        <v>13.78</v>
      </c>
      <c r="BP91">
        <v>0</v>
      </c>
      <c r="BQ91">
        <v>4.46</v>
      </c>
      <c r="BR91">
        <v>2.0699999999999998</v>
      </c>
      <c r="BS91">
        <v>0.44</v>
      </c>
      <c r="BT91">
        <v>0</v>
      </c>
      <c r="BU91">
        <v>0</v>
      </c>
      <c r="BV91">
        <v>0</v>
      </c>
      <c r="BW91">
        <f t="shared" si="5"/>
        <v>72.139999999999986</v>
      </c>
    </row>
    <row r="92" spans="1:75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91</v>
      </c>
      <c r="N92">
        <v>118.125</v>
      </c>
      <c r="O92">
        <v>123.66562500000001</v>
      </c>
      <c r="P92">
        <v>122.25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345.375</v>
      </c>
      <c r="V92">
        <v>20.73</v>
      </c>
      <c r="W92">
        <v>43.7</v>
      </c>
      <c r="X92">
        <v>147.515625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18.155999999999999</v>
      </c>
      <c r="AH92">
        <v>154.69245000000001</v>
      </c>
      <c r="AI92">
        <v>44.555</v>
      </c>
      <c r="AJ92">
        <v>0</v>
      </c>
      <c r="AK92">
        <v>50.5062</v>
      </c>
      <c r="AL92">
        <v>79.364599999999996</v>
      </c>
      <c r="AM92">
        <v>16.7958</v>
      </c>
      <c r="AN92">
        <v>0.68867999999999996</v>
      </c>
      <c r="AO92">
        <v>30.576000000000001</v>
      </c>
      <c r="AP92">
        <v>9.4794</v>
      </c>
      <c r="AQ92">
        <v>53.171999999999997</v>
      </c>
      <c r="AR92">
        <v>49.128</v>
      </c>
      <c r="AS92">
        <v>31.897383000000001</v>
      </c>
      <c r="AT92">
        <v>7.4983789999999999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72.139999999999986</v>
      </c>
      <c r="BA92">
        <f t="shared" si="4"/>
        <v>2846.026848</v>
      </c>
      <c r="BB92">
        <v>89</v>
      </c>
      <c r="BD92">
        <v>23.17</v>
      </c>
      <c r="BE92">
        <v>7.34</v>
      </c>
      <c r="BF92">
        <v>0</v>
      </c>
      <c r="BG92">
        <v>4.04</v>
      </c>
      <c r="BH92">
        <v>5.59</v>
      </c>
      <c r="BI92">
        <v>4.5999999999999996</v>
      </c>
      <c r="BJ92">
        <v>1.56</v>
      </c>
      <c r="BK92">
        <v>2.8</v>
      </c>
      <c r="BL92">
        <v>1.76</v>
      </c>
      <c r="BM92">
        <v>0</v>
      </c>
      <c r="BN92">
        <v>0.53</v>
      </c>
      <c r="BO92">
        <v>13.78</v>
      </c>
      <c r="BP92">
        <v>0</v>
      </c>
      <c r="BQ92">
        <v>4.46</v>
      </c>
      <c r="BR92">
        <v>2.0699999999999998</v>
      </c>
      <c r="BS92">
        <v>0.44</v>
      </c>
      <c r="BT92">
        <v>0</v>
      </c>
      <c r="BU92">
        <v>0</v>
      </c>
      <c r="BV92">
        <v>0</v>
      </c>
      <c r="BW92">
        <f t="shared" si="5"/>
        <v>72.139999999999986</v>
      </c>
    </row>
    <row r="93" spans="1:75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91</v>
      </c>
      <c r="N93">
        <v>118.125</v>
      </c>
      <c r="O93">
        <v>123.66562500000001</v>
      </c>
      <c r="P93">
        <v>122.25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345.375</v>
      </c>
      <c r="V93">
        <v>20.73</v>
      </c>
      <c r="W93">
        <v>43.7</v>
      </c>
      <c r="X93">
        <v>147.515625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18.155999999999999</v>
      </c>
      <c r="AH93">
        <v>154.69245000000001</v>
      </c>
      <c r="AI93">
        <v>39.463000000000001</v>
      </c>
      <c r="AJ93">
        <v>0</v>
      </c>
      <c r="AK93">
        <v>50.5062</v>
      </c>
      <c r="AL93">
        <v>79.364599999999996</v>
      </c>
      <c r="AM93">
        <v>16.7958</v>
      </c>
      <c r="AN93">
        <v>0.68867999999999996</v>
      </c>
      <c r="AO93">
        <v>30.576000000000001</v>
      </c>
      <c r="AP93">
        <v>9.4794</v>
      </c>
      <c r="AQ93">
        <v>53.171999999999997</v>
      </c>
      <c r="AR93">
        <v>49.128</v>
      </c>
      <c r="AS93">
        <v>31.897383000000001</v>
      </c>
      <c r="AT93">
        <v>7.4983789999999999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71.279999999999987</v>
      </c>
      <c r="BA93">
        <f t="shared" si="4"/>
        <v>2840.0748480000007</v>
      </c>
      <c r="BB93">
        <v>90</v>
      </c>
      <c r="BD93">
        <v>23.17</v>
      </c>
      <c r="BE93">
        <v>7.34</v>
      </c>
      <c r="BF93">
        <v>0</v>
      </c>
      <c r="BG93">
        <v>4.04</v>
      </c>
      <c r="BH93">
        <v>5.59</v>
      </c>
      <c r="BI93">
        <v>4.5999999999999996</v>
      </c>
      <c r="BJ93">
        <v>1.56</v>
      </c>
      <c r="BK93">
        <v>2.8</v>
      </c>
      <c r="BL93">
        <v>0.9</v>
      </c>
      <c r="BM93">
        <v>0</v>
      </c>
      <c r="BN93">
        <v>0.53</v>
      </c>
      <c r="BO93">
        <v>13.78</v>
      </c>
      <c r="BP93">
        <v>0</v>
      </c>
      <c r="BQ93">
        <v>4.46</v>
      </c>
      <c r="BR93">
        <v>2.0699999999999998</v>
      </c>
      <c r="BS93">
        <v>0.44</v>
      </c>
      <c r="BT93">
        <v>0</v>
      </c>
      <c r="BU93">
        <v>0</v>
      </c>
      <c r="BV93">
        <v>0</v>
      </c>
      <c r="BW93">
        <f t="shared" si="5"/>
        <v>71.279999999999987</v>
      </c>
    </row>
    <row r="94" spans="1:75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91</v>
      </c>
      <c r="N94">
        <v>118.125</v>
      </c>
      <c r="O94">
        <v>123.66562500000001</v>
      </c>
      <c r="P94">
        <v>122.25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345.375</v>
      </c>
      <c r="V94">
        <v>20.73</v>
      </c>
      <c r="W94">
        <v>43.7</v>
      </c>
      <c r="X94">
        <v>147.515625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18.155999999999999</v>
      </c>
      <c r="AH94">
        <v>154.69245000000001</v>
      </c>
      <c r="AI94">
        <v>39.463000000000001</v>
      </c>
      <c r="AJ94">
        <v>0</v>
      </c>
      <c r="AK94">
        <v>50.5062</v>
      </c>
      <c r="AL94">
        <v>79.364599999999996</v>
      </c>
      <c r="AM94">
        <v>16.7958</v>
      </c>
      <c r="AN94">
        <v>0.68867999999999996</v>
      </c>
      <c r="AO94">
        <v>30.576000000000001</v>
      </c>
      <c r="AP94">
        <v>9.4794</v>
      </c>
      <c r="AQ94">
        <v>53.171999999999997</v>
      </c>
      <c r="AR94">
        <v>49.128</v>
      </c>
      <c r="AS94">
        <v>31.897383000000001</v>
      </c>
      <c r="AT94">
        <v>7.4983789999999999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71.219999999999985</v>
      </c>
      <c r="BA94">
        <f t="shared" si="4"/>
        <v>2840.0148480000003</v>
      </c>
      <c r="BB94">
        <v>91</v>
      </c>
      <c r="BD94">
        <v>23.17</v>
      </c>
      <c r="BE94">
        <v>7.34</v>
      </c>
      <c r="BF94">
        <v>0</v>
      </c>
      <c r="BG94">
        <v>4.04</v>
      </c>
      <c r="BH94">
        <v>5.59</v>
      </c>
      <c r="BI94">
        <v>4.5999999999999996</v>
      </c>
      <c r="BJ94">
        <v>1.56</v>
      </c>
      <c r="BK94">
        <v>2.76</v>
      </c>
      <c r="BL94">
        <v>0.88</v>
      </c>
      <c r="BM94">
        <v>0</v>
      </c>
      <c r="BN94">
        <v>0.53</v>
      </c>
      <c r="BO94">
        <v>13.78</v>
      </c>
      <c r="BP94">
        <v>0</v>
      </c>
      <c r="BQ94">
        <v>4.46</v>
      </c>
      <c r="BR94">
        <v>2.0699999999999998</v>
      </c>
      <c r="BS94">
        <v>0.44</v>
      </c>
      <c r="BT94">
        <v>0</v>
      </c>
      <c r="BU94">
        <v>0</v>
      </c>
      <c r="BV94">
        <v>0</v>
      </c>
      <c r="BW94">
        <f t="shared" si="5"/>
        <v>71.219999999999985</v>
      </c>
    </row>
    <row r="95" spans="1:75">
      <c r="A95" t="s">
        <v>137</v>
      </c>
      <c r="B95">
        <v>0</v>
      </c>
      <c r="C95">
        <v>1.6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91</v>
      </c>
      <c r="N95">
        <v>118.125</v>
      </c>
      <c r="O95">
        <v>123.66562500000001</v>
      </c>
      <c r="P95">
        <v>122.25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345.375</v>
      </c>
      <c r="V95">
        <v>20.73</v>
      </c>
      <c r="W95">
        <v>43.7</v>
      </c>
      <c r="X95">
        <v>147.515625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18.155999999999999</v>
      </c>
      <c r="AH95">
        <v>152.94049999999999</v>
      </c>
      <c r="AI95">
        <v>39.463000000000001</v>
      </c>
      <c r="AJ95">
        <v>0</v>
      </c>
      <c r="AK95">
        <v>50.5062</v>
      </c>
      <c r="AL95">
        <v>79.364599999999996</v>
      </c>
      <c r="AM95">
        <v>15.996</v>
      </c>
      <c r="AN95">
        <v>0.68867999999999996</v>
      </c>
      <c r="AO95">
        <v>30.576000000000001</v>
      </c>
      <c r="AP95">
        <v>9.7355999999999998</v>
      </c>
      <c r="AQ95">
        <v>53.171999999999997</v>
      </c>
      <c r="AR95">
        <v>49.128</v>
      </c>
      <c r="AS95">
        <v>31.897383000000001</v>
      </c>
      <c r="AT95">
        <v>7.4983789999999999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71.219999999999985</v>
      </c>
      <c r="BA95">
        <f t="shared" si="4"/>
        <v>2820.0693820000006</v>
      </c>
      <c r="BB95">
        <v>92</v>
      </c>
      <c r="BD95">
        <v>23.17</v>
      </c>
      <c r="BE95">
        <v>7.34</v>
      </c>
      <c r="BF95">
        <v>0</v>
      </c>
      <c r="BG95">
        <v>4.04</v>
      </c>
      <c r="BH95">
        <v>5.59</v>
      </c>
      <c r="BI95">
        <v>4.5999999999999996</v>
      </c>
      <c r="BJ95">
        <v>1.56</v>
      </c>
      <c r="BK95">
        <v>2.76</v>
      </c>
      <c r="BL95">
        <v>0.88</v>
      </c>
      <c r="BM95">
        <v>0</v>
      </c>
      <c r="BN95">
        <v>0.53</v>
      </c>
      <c r="BO95">
        <v>13.78</v>
      </c>
      <c r="BP95">
        <v>0</v>
      </c>
      <c r="BQ95">
        <v>4.46</v>
      </c>
      <c r="BR95">
        <v>2.0699999999999998</v>
      </c>
      <c r="BS95">
        <v>0.44</v>
      </c>
      <c r="BT95">
        <v>0</v>
      </c>
      <c r="BU95">
        <v>0</v>
      </c>
      <c r="BV95">
        <v>0</v>
      </c>
      <c r="BW95">
        <f t="shared" si="5"/>
        <v>71.219999999999985</v>
      </c>
    </row>
    <row r="96" spans="1:75">
      <c r="A96" t="s">
        <v>138</v>
      </c>
      <c r="B96">
        <v>0</v>
      </c>
      <c r="C96">
        <v>1.6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91</v>
      </c>
      <c r="N96">
        <v>118.125</v>
      </c>
      <c r="O96">
        <v>123.66562500000001</v>
      </c>
      <c r="P96">
        <v>122.25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345.375</v>
      </c>
      <c r="V96">
        <v>20.73</v>
      </c>
      <c r="W96">
        <v>43.7</v>
      </c>
      <c r="X96">
        <v>147.515625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18.155999999999999</v>
      </c>
      <c r="AH96">
        <v>152.94049999999999</v>
      </c>
      <c r="AI96">
        <v>39.463000000000001</v>
      </c>
      <c r="AJ96">
        <v>0</v>
      </c>
      <c r="AK96">
        <v>50.5062</v>
      </c>
      <c r="AL96">
        <v>79.364599999999996</v>
      </c>
      <c r="AM96">
        <v>15.996</v>
      </c>
      <c r="AN96">
        <v>0.68867999999999996</v>
      </c>
      <c r="AO96">
        <v>30.576000000000001</v>
      </c>
      <c r="AP96">
        <v>9.7355999999999998</v>
      </c>
      <c r="AQ96">
        <v>53.171999999999997</v>
      </c>
      <c r="AR96">
        <v>49.128</v>
      </c>
      <c r="AS96">
        <v>31.897383000000001</v>
      </c>
      <c r="AT96">
        <v>7.4983789999999999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71.219999999999985</v>
      </c>
      <c r="BA96">
        <f t="shared" si="4"/>
        <v>2820.0693820000006</v>
      </c>
      <c r="BB96">
        <v>93</v>
      </c>
      <c r="BD96">
        <v>23.17</v>
      </c>
      <c r="BE96">
        <v>7.34</v>
      </c>
      <c r="BF96">
        <v>0</v>
      </c>
      <c r="BG96">
        <v>4.04</v>
      </c>
      <c r="BH96">
        <v>5.59</v>
      </c>
      <c r="BI96">
        <v>4.5999999999999996</v>
      </c>
      <c r="BJ96">
        <v>1.56</v>
      </c>
      <c r="BK96">
        <v>2.76</v>
      </c>
      <c r="BL96">
        <v>0.88</v>
      </c>
      <c r="BM96">
        <v>0</v>
      </c>
      <c r="BN96">
        <v>0.53</v>
      </c>
      <c r="BO96">
        <v>13.78</v>
      </c>
      <c r="BP96">
        <v>0</v>
      </c>
      <c r="BQ96">
        <v>4.46</v>
      </c>
      <c r="BR96">
        <v>2.0699999999999998</v>
      </c>
      <c r="BS96">
        <v>0.44</v>
      </c>
      <c r="BT96">
        <v>0</v>
      </c>
      <c r="BU96">
        <v>0</v>
      </c>
      <c r="BV96">
        <v>0</v>
      </c>
      <c r="BW96">
        <f t="shared" si="5"/>
        <v>71.219999999999985</v>
      </c>
    </row>
    <row r="97" spans="1:78">
      <c r="A97" t="s">
        <v>139</v>
      </c>
      <c r="B97">
        <v>0</v>
      </c>
      <c r="C97">
        <v>1.6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91</v>
      </c>
      <c r="N97">
        <v>118.125</v>
      </c>
      <c r="O97">
        <v>123.66562500000001</v>
      </c>
      <c r="P97">
        <v>122.25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345.375</v>
      </c>
      <c r="V97">
        <v>20.73</v>
      </c>
      <c r="W97">
        <v>43.7</v>
      </c>
      <c r="X97">
        <v>147.515625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17.748000000000001</v>
      </c>
      <c r="AG97">
        <v>18.155999999999999</v>
      </c>
      <c r="AH97">
        <v>152.94049999999999</v>
      </c>
      <c r="AI97">
        <v>39.463000000000001</v>
      </c>
      <c r="AJ97">
        <v>0</v>
      </c>
      <c r="AK97">
        <v>50.5062</v>
      </c>
      <c r="AL97">
        <v>79.364599999999996</v>
      </c>
      <c r="AM97">
        <v>15.996</v>
      </c>
      <c r="AN97">
        <v>0.68867999999999996</v>
      </c>
      <c r="AO97">
        <v>31.164000000000001</v>
      </c>
      <c r="AP97">
        <v>9.7355999999999998</v>
      </c>
      <c r="AQ97">
        <v>53.171999999999997</v>
      </c>
      <c r="AR97">
        <v>49.128</v>
      </c>
      <c r="AS97">
        <v>31.897383000000001</v>
      </c>
      <c r="AT97">
        <v>7.4983789999999999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71.219999999999985</v>
      </c>
      <c r="BA97">
        <f t="shared" si="4"/>
        <v>2811.783382000001</v>
      </c>
      <c r="BB97">
        <v>94</v>
      </c>
      <c r="BD97">
        <v>23.17</v>
      </c>
      <c r="BE97">
        <v>7.34</v>
      </c>
      <c r="BF97">
        <v>0</v>
      </c>
      <c r="BG97">
        <v>4.04</v>
      </c>
      <c r="BH97">
        <v>5.59</v>
      </c>
      <c r="BI97">
        <v>4.5999999999999996</v>
      </c>
      <c r="BJ97">
        <v>1.56</v>
      </c>
      <c r="BK97">
        <v>2.76</v>
      </c>
      <c r="BL97">
        <v>0.88</v>
      </c>
      <c r="BM97">
        <v>0</v>
      </c>
      <c r="BN97">
        <v>0.53</v>
      </c>
      <c r="BO97">
        <v>13.78</v>
      </c>
      <c r="BP97">
        <v>0</v>
      </c>
      <c r="BQ97">
        <v>4.46</v>
      </c>
      <c r="BR97">
        <v>2.0699999999999998</v>
      </c>
      <c r="BS97">
        <v>0.44</v>
      </c>
      <c r="BT97">
        <v>0</v>
      </c>
      <c r="BU97">
        <v>0</v>
      </c>
      <c r="BV97">
        <v>0</v>
      </c>
      <c r="BW97">
        <f t="shared" si="5"/>
        <v>71.219999999999985</v>
      </c>
    </row>
    <row r="98" spans="1:78">
      <c r="A98" t="s">
        <v>140</v>
      </c>
      <c r="B98">
        <v>0</v>
      </c>
      <c r="C98">
        <v>1.6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91</v>
      </c>
      <c r="N98">
        <v>118.125</v>
      </c>
      <c r="O98">
        <v>123.66562500000001</v>
      </c>
      <c r="P98">
        <v>122.25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345.375</v>
      </c>
      <c r="V98">
        <v>20.73</v>
      </c>
      <c r="W98">
        <v>43.7</v>
      </c>
      <c r="X98">
        <v>147.515625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17.748000000000001</v>
      </c>
      <c r="AG98">
        <v>18.155999999999999</v>
      </c>
      <c r="AH98">
        <v>152.94049999999999</v>
      </c>
      <c r="AI98">
        <v>39.463000000000001</v>
      </c>
      <c r="AJ98">
        <v>0</v>
      </c>
      <c r="AK98">
        <v>50.5062</v>
      </c>
      <c r="AL98">
        <v>79.364599999999996</v>
      </c>
      <c r="AM98">
        <v>15.996</v>
      </c>
      <c r="AN98">
        <v>0.68867999999999996</v>
      </c>
      <c r="AO98">
        <v>31.164000000000001</v>
      </c>
      <c r="AP98">
        <v>9.7355999999999998</v>
      </c>
      <c r="AQ98">
        <v>53.171999999999997</v>
      </c>
      <c r="AR98">
        <v>49.128</v>
      </c>
      <c r="AS98">
        <v>31.897383000000001</v>
      </c>
      <c r="AT98">
        <v>7.4983789999999999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71.219999999999985</v>
      </c>
      <c r="BA98">
        <f t="shared" si="4"/>
        <v>2811.783382000001</v>
      </c>
      <c r="BB98">
        <v>95</v>
      </c>
      <c r="BD98">
        <v>23.17</v>
      </c>
      <c r="BE98">
        <v>7.34</v>
      </c>
      <c r="BF98">
        <v>0</v>
      </c>
      <c r="BG98">
        <v>4.04</v>
      </c>
      <c r="BH98">
        <v>5.59</v>
      </c>
      <c r="BI98">
        <v>4.5999999999999996</v>
      </c>
      <c r="BJ98">
        <v>1.56</v>
      </c>
      <c r="BK98">
        <v>2.76</v>
      </c>
      <c r="BL98">
        <v>0.88</v>
      </c>
      <c r="BM98">
        <v>0</v>
      </c>
      <c r="BN98">
        <v>0.53</v>
      </c>
      <c r="BO98">
        <v>13.78</v>
      </c>
      <c r="BP98">
        <v>0</v>
      </c>
      <c r="BQ98">
        <v>4.46</v>
      </c>
      <c r="BR98">
        <v>2.0699999999999998</v>
      </c>
      <c r="BS98">
        <v>0.44</v>
      </c>
      <c r="BT98">
        <v>0</v>
      </c>
      <c r="BU98">
        <v>0</v>
      </c>
      <c r="BV98">
        <v>0</v>
      </c>
      <c r="BW98">
        <f t="shared" si="5"/>
        <v>71.219999999999985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1.0707500000000005E-2</v>
      </c>
      <c r="D99">
        <f t="shared" si="6"/>
        <v>2.4375E-3</v>
      </c>
      <c r="E99">
        <f t="shared" si="6"/>
        <v>0</v>
      </c>
      <c r="F99">
        <f t="shared" si="6"/>
        <v>0</v>
      </c>
      <c r="G99">
        <f t="shared" si="6"/>
        <v>6.0874999999999992E-3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4.2529985245000006</v>
      </c>
      <c r="L99">
        <f t="shared" si="6"/>
        <v>11.637210668749988</v>
      </c>
      <c r="M99">
        <f t="shared" si="6"/>
        <v>2.1655000000000002</v>
      </c>
      <c r="N99">
        <f t="shared" si="6"/>
        <v>2.8340211499999999</v>
      </c>
      <c r="O99">
        <f t="shared" si="6"/>
        <v>2.966593787499995</v>
      </c>
      <c r="P99">
        <f t="shared" si="6"/>
        <v>2.952</v>
      </c>
      <c r="Q99">
        <f t="shared" si="6"/>
        <v>0.41393499499999947</v>
      </c>
      <c r="R99">
        <f t="shared" si="6"/>
        <v>0.8159958694999998</v>
      </c>
      <c r="S99">
        <f t="shared" si="6"/>
        <v>0.50192552875000063</v>
      </c>
      <c r="T99">
        <f t="shared" si="6"/>
        <v>0</v>
      </c>
      <c r="U99">
        <f t="shared" si="6"/>
        <v>8.2962000000000007</v>
      </c>
      <c r="V99">
        <f t="shared" si="6"/>
        <v>0.36434615000000026</v>
      </c>
      <c r="W99">
        <f t="shared" si="6"/>
        <v>0.8060689449999987</v>
      </c>
      <c r="X99">
        <f t="shared" si="6"/>
        <v>3.2039057062500014</v>
      </c>
      <c r="Y99">
        <f t="shared" si="6"/>
        <v>0</v>
      </c>
      <c r="Z99">
        <f t="shared" si="6"/>
        <v>0.18514485000000006</v>
      </c>
      <c r="AA99">
        <f t="shared" si="6"/>
        <v>1.0115128399999991</v>
      </c>
      <c r="AB99">
        <f t="shared" si="6"/>
        <v>0.65607593999999947</v>
      </c>
      <c r="AC99">
        <f t="shared" si="6"/>
        <v>0.49129108799999965</v>
      </c>
      <c r="AD99">
        <f t="shared" si="6"/>
        <v>0.88414529999999858</v>
      </c>
      <c r="AE99">
        <f t="shared" si="6"/>
        <v>1.1944370760000009</v>
      </c>
      <c r="AF99">
        <f t="shared" si="6"/>
        <v>0.30546280000000015</v>
      </c>
      <c r="AG99">
        <f t="shared" si="6"/>
        <v>0.43574399999999919</v>
      </c>
      <c r="AH99">
        <f t="shared" si="6"/>
        <v>3.6758278500000041</v>
      </c>
      <c r="AI99">
        <f t="shared" si="6"/>
        <v>0.83763399999999955</v>
      </c>
      <c r="AJ99">
        <f t="shared" si="6"/>
        <v>0</v>
      </c>
      <c r="AK99">
        <f t="shared" si="6"/>
        <v>1.2121487999999976</v>
      </c>
      <c r="AL99">
        <f t="shared" si="6"/>
        <v>1.8887438499999978</v>
      </c>
      <c r="AM99">
        <f t="shared" si="6"/>
        <v>0.38630340000000057</v>
      </c>
      <c r="AN99">
        <f t="shared" si="6"/>
        <v>1.6528319999999989E-2</v>
      </c>
      <c r="AO99">
        <f t="shared" si="6"/>
        <v>0.72015300000000027</v>
      </c>
      <c r="AP99">
        <f t="shared" si="6"/>
        <v>0.26087565000000001</v>
      </c>
      <c r="AQ99">
        <f t="shared" si="6"/>
        <v>0.49959000000000015</v>
      </c>
      <c r="AR99">
        <f t="shared" si="6"/>
        <v>1.1890080000000003</v>
      </c>
      <c r="AS99">
        <f t="shared" si="6"/>
        <v>0.76750656299999986</v>
      </c>
      <c r="AT99">
        <f t="shared" si="6"/>
        <v>0.17996109599999999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1.780175000000001</v>
      </c>
      <c r="BA99">
        <f t="shared" si="4"/>
        <v>59.808203248249988</v>
      </c>
      <c r="BD99">
        <f t="shared" ref="BD99:BW99" si="7">SUM(BD3:BD98)/4000</f>
        <v>0.56560000000000055</v>
      </c>
      <c r="BE99">
        <f t="shared" si="7"/>
        <v>0.17475999999999975</v>
      </c>
      <c r="BF99">
        <f t="shared" si="7"/>
        <v>1.0187500000000009E-2</v>
      </c>
      <c r="BG99">
        <f t="shared" si="7"/>
        <v>9.6000000000000099E-2</v>
      </c>
      <c r="BH99">
        <f t="shared" si="7"/>
        <v>0.13351999999999994</v>
      </c>
      <c r="BI99">
        <f t="shared" si="7"/>
        <v>0.10968000000000007</v>
      </c>
      <c r="BJ99">
        <f t="shared" si="7"/>
        <v>4.4717500000000014E-2</v>
      </c>
      <c r="BK99">
        <f t="shared" si="7"/>
        <v>7.3942500000000078E-2</v>
      </c>
      <c r="BL99">
        <f t="shared" si="7"/>
        <v>4.2610000000000002E-2</v>
      </c>
      <c r="BM99">
        <f t="shared" si="7"/>
        <v>0</v>
      </c>
      <c r="BN99">
        <f t="shared" si="7"/>
        <v>1.2560000000000003E-2</v>
      </c>
      <c r="BO99">
        <f t="shared" si="7"/>
        <v>0.34973249999999995</v>
      </c>
      <c r="BP99">
        <f t="shared" si="7"/>
        <v>0</v>
      </c>
      <c r="BQ99">
        <f t="shared" si="7"/>
        <v>0.10599999999999986</v>
      </c>
      <c r="BR99">
        <f t="shared" si="7"/>
        <v>5.0479999999999907E-2</v>
      </c>
      <c r="BS99">
        <f t="shared" si="7"/>
        <v>1.0385E-2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1.780175000000001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204.56313599999999</v>
      </c>
      <c r="L3">
        <v>401.25254100000001</v>
      </c>
      <c r="M3">
        <v>85.6447</v>
      </c>
      <c r="N3">
        <v>113.671688</v>
      </c>
      <c r="O3">
        <v>119.00343100000001</v>
      </c>
      <c r="P3">
        <v>119.084625</v>
      </c>
      <c r="Q3">
        <v>17.552457</v>
      </c>
      <c r="R3">
        <v>33.088493</v>
      </c>
      <c r="S3">
        <v>19.528531000000001</v>
      </c>
      <c r="T3">
        <v>0</v>
      </c>
      <c r="U3">
        <v>335.81864200000001</v>
      </c>
      <c r="V3">
        <v>19.948478999999999</v>
      </c>
      <c r="W3">
        <v>42.120612000000001</v>
      </c>
      <c r="X3">
        <v>141.954286</v>
      </c>
      <c r="Y3">
        <v>0</v>
      </c>
      <c r="Z3">
        <v>0</v>
      </c>
      <c r="AA3">
        <v>40.519565999999998</v>
      </c>
      <c r="AB3">
        <v>0</v>
      </c>
      <c r="AC3">
        <v>0</v>
      </c>
      <c r="AD3">
        <v>35.212192999999999</v>
      </c>
      <c r="AE3">
        <v>47.572797999999999</v>
      </c>
      <c r="AF3">
        <v>17.078900000000001</v>
      </c>
      <c r="AG3">
        <v>17.471519000000001</v>
      </c>
      <c r="AH3">
        <v>147.174643</v>
      </c>
      <c r="AI3">
        <v>42.875275999999999</v>
      </c>
      <c r="AJ3">
        <v>0</v>
      </c>
      <c r="AK3">
        <v>48.602116000000002</v>
      </c>
      <c r="AL3">
        <v>76.372555000000006</v>
      </c>
      <c r="AM3">
        <v>15.392951</v>
      </c>
      <c r="AN3">
        <v>0.662717</v>
      </c>
      <c r="AO3">
        <v>28.857451999999999</v>
      </c>
      <c r="AP3">
        <v>12.450334</v>
      </c>
      <c r="AQ3">
        <v>48.014921000000001</v>
      </c>
      <c r="AR3">
        <v>50.463011999999999</v>
      </c>
      <c r="AS3">
        <v>30.694852000000001</v>
      </c>
      <c r="AT3">
        <v>7.2156900000000004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74.930000000000007</v>
      </c>
      <c r="BA3">
        <f>SUM(B3:AZ3)</f>
        <v>2394.7931159999998</v>
      </c>
      <c r="BD3">
        <v>22.3</v>
      </c>
      <c r="BE3">
        <v>7.06</v>
      </c>
      <c r="BF3">
        <v>1.56</v>
      </c>
      <c r="BG3">
        <v>3.89</v>
      </c>
      <c r="BH3">
        <v>5.38</v>
      </c>
      <c r="BI3">
        <v>4.43</v>
      </c>
      <c r="BJ3">
        <v>2.88</v>
      </c>
      <c r="BK3">
        <v>4.17</v>
      </c>
      <c r="BL3">
        <v>1.84</v>
      </c>
      <c r="BM3">
        <v>0</v>
      </c>
      <c r="BN3">
        <v>0.51</v>
      </c>
      <c r="BO3">
        <v>14.21</v>
      </c>
      <c r="BP3">
        <v>0</v>
      </c>
      <c r="BQ3">
        <v>4.29</v>
      </c>
      <c r="BR3">
        <v>1.99</v>
      </c>
      <c r="BS3">
        <v>0.42</v>
      </c>
      <c r="BT3">
        <v>0</v>
      </c>
      <c r="BU3">
        <v>0</v>
      </c>
      <c r="BV3">
        <v>0</v>
      </c>
      <c r="BW3">
        <f>SUM(BD3:BV3)</f>
        <v>74.930000000000007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204.56313599999999</v>
      </c>
      <c r="L4">
        <v>401.25254100000001</v>
      </c>
      <c r="M4">
        <v>85.6447</v>
      </c>
      <c r="N4">
        <v>113.671688</v>
      </c>
      <c r="O4">
        <v>119.00343100000001</v>
      </c>
      <c r="P4">
        <v>119.084625</v>
      </c>
      <c r="Q4">
        <v>18.404565000000002</v>
      </c>
      <c r="R4">
        <v>33.088493</v>
      </c>
      <c r="S4">
        <v>21.453130999999999</v>
      </c>
      <c r="T4">
        <v>0</v>
      </c>
      <c r="U4">
        <v>335.81864200000001</v>
      </c>
      <c r="V4">
        <v>19.948478999999999</v>
      </c>
      <c r="W4">
        <v>42.120612000000001</v>
      </c>
      <c r="X4">
        <v>141.954286</v>
      </c>
      <c r="Y4">
        <v>0</v>
      </c>
      <c r="Z4">
        <v>0</v>
      </c>
      <c r="AA4">
        <v>40.519565999999998</v>
      </c>
      <c r="AB4">
        <v>0</v>
      </c>
      <c r="AC4">
        <v>0</v>
      </c>
      <c r="AD4">
        <v>35.212192999999999</v>
      </c>
      <c r="AE4">
        <v>47.572797999999999</v>
      </c>
      <c r="AF4">
        <v>17.078900000000001</v>
      </c>
      <c r="AG4">
        <v>17.471519000000001</v>
      </c>
      <c r="AH4">
        <v>147.174643</v>
      </c>
      <c r="AI4">
        <v>42.875275999999999</v>
      </c>
      <c r="AJ4">
        <v>0</v>
      </c>
      <c r="AK4">
        <v>48.602116000000002</v>
      </c>
      <c r="AL4">
        <v>76.372555000000006</v>
      </c>
      <c r="AM4">
        <v>15.392951</v>
      </c>
      <c r="AN4">
        <v>0.662717</v>
      </c>
      <c r="AO4">
        <v>28.857451999999999</v>
      </c>
      <c r="AP4">
        <v>12.450334</v>
      </c>
      <c r="AQ4">
        <v>44.619926</v>
      </c>
      <c r="AR4">
        <v>50.463011999999999</v>
      </c>
      <c r="AS4">
        <v>30.694852000000001</v>
      </c>
      <c r="AT4">
        <v>7.2156900000000004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74.930000000000007</v>
      </c>
      <c r="BA4">
        <f t="shared" ref="BA4:BA67" si="1">SUM(B4:AZ4)</f>
        <v>2394.1748289999996</v>
      </c>
      <c r="BD4">
        <v>22.3</v>
      </c>
      <c r="BE4">
        <v>7.06</v>
      </c>
      <c r="BF4">
        <v>1.56</v>
      </c>
      <c r="BG4">
        <v>3.89</v>
      </c>
      <c r="BH4">
        <v>5.38</v>
      </c>
      <c r="BI4">
        <v>4.43</v>
      </c>
      <c r="BJ4">
        <v>2.88</v>
      </c>
      <c r="BK4">
        <v>4.17</v>
      </c>
      <c r="BL4">
        <v>1.84</v>
      </c>
      <c r="BM4">
        <v>0</v>
      </c>
      <c r="BN4">
        <v>0.51</v>
      </c>
      <c r="BO4">
        <v>14.21</v>
      </c>
      <c r="BP4">
        <v>0</v>
      </c>
      <c r="BQ4">
        <v>4.29</v>
      </c>
      <c r="BR4">
        <v>1.99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74.930000000000007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204.56313599999999</v>
      </c>
      <c r="L5">
        <v>401.25254100000001</v>
      </c>
      <c r="M5">
        <v>85.6447</v>
      </c>
      <c r="N5">
        <v>113.671688</v>
      </c>
      <c r="O5">
        <v>119.00343100000001</v>
      </c>
      <c r="P5">
        <v>119.084625</v>
      </c>
      <c r="Q5">
        <v>18.404565000000002</v>
      </c>
      <c r="R5">
        <v>33.088493</v>
      </c>
      <c r="S5">
        <v>21.453130999999999</v>
      </c>
      <c r="T5">
        <v>0</v>
      </c>
      <c r="U5">
        <v>335.81864200000001</v>
      </c>
      <c r="V5">
        <v>19.948478999999999</v>
      </c>
      <c r="W5">
        <v>42.120612000000001</v>
      </c>
      <c r="X5">
        <v>141.954286</v>
      </c>
      <c r="Y5">
        <v>0</v>
      </c>
      <c r="Z5">
        <v>0</v>
      </c>
      <c r="AA5">
        <v>40.519565999999998</v>
      </c>
      <c r="AB5">
        <v>0</v>
      </c>
      <c r="AC5">
        <v>0</v>
      </c>
      <c r="AD5">
        <v>35.212192999999999</v>
      </c>
      <c r="AE5">
        <v>47.572797999999999</v>
      </c>
      <c r="AF5">
        <v>8.5394500000000004</v>
      </c>
      <c r="AG5">
        <v>17.471519000000001</v>
      </c>
      <c r="AH5">
        <v>147.174643</v>
      </c>
      <c r="AI5">
        <v>34.300221000000001</v>
      </c>
      <c r="AJ5">
        <v>0</v>
      </c>
      <c r="AK5">
        <v>48.602116000000002</v>
      </c>
      <c r="AL5">
        <v>76.372555000000006</v>
      </c>
      <c r="AM5">
        <v>15.392951</v>
      </c>
      <c r="AN5">
        <v>0.662717</v>
      </c>
      <c r="AO5">
        <v>28.857451999999999</v>
      </c>
      <c r="AP5">
        <v>12.450334</v>
      </c>
      <c r="AQ5">
        <v>38.011811999999999</v>
      </c>
      <c r="AR5">
        <v>47.275874000000002</v>
      </c>
      <c r="AS5">
        <v>30.694852000000001</v>
      </c>
      <c r="AT5">
        <v>7.2156900000000004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74.930000000000007</v>
      </c>
      <c r="BA5">
        <f t="shared" si="1"/>
        <v>2367.2650720000001</v>
      </c>
      <c r="BD5">
        <v>22.3</v>
      </c>
      <c r="BE5">
        <v>7.06</v>
      </c>
      <c r="BF5">
        <v>1.56</v>
      </c>
      <c r="BG5">
        <v>3.89</v>
      </c>
      <c r="BH5">
        <v>5.38</v>
      </c>
      <c r="BI5">
        <v>4.43</v>
      </c>
      <c r="BJ5">
        <v>2.88</v>
      </c>
      <c r="BK5">
        <v>4.17</v>
      </c>
      <c r="BL5">
        <v>1.84</v>
      </c>
      <c r="BM5">
        <v>0</v>
      </c>
      <c r="BN5">
        <v>0.51</v>
      </c>
      <c r="BO5">
        <v>14.21</v>
      </c>
      <c r="BP5">
        <v>0</v>
      </c>
      <c r="BQ5">
        <v>4.29</v>
      </c>
      <c r="BR5">
        <v>1.99</v>
      </c>
      <c r="BS5">
        <v>0.42</v>
      </c>
      <c r="BT5">
        <v>0</v>
      </c>
      <c r="BU5">
        <v>0</v>
      </c>
      <c r="BV5">
        <v>0</v>
      </c>
      <c r="BW5">
        <f t="shared" si="2"/>
        <v>74.930000000000007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207.40461500000001</v>
      </c>
      <c r="L6">
        <v>401.25254100000001</v>
      </c>
      <c r="M6">
        <v>85.6447</v>
      </c>
      <c r="N6">
        <v>113.671688</v>
      </c>
      <c r="O6">
        <v>119.00343100000001</v>
      </c>
      <c r="P6">
        <v>119.084625</v>
      </c>
      <c r="Q6">
        <v>20.997385999999999</v>
      </c>
      <c r="R6">
        <v>40.791992999999998</v>
      </c>
      <c r="S6">
        <v>25.395192999999999</v>
      </c>
      <c r="T6">
        <v>0</v>
      </c>
      <c r="U6">
        <v>335.81864200000001</v>
      </c>
      <c r="V6">
        <v>19.948478999999999</v>
      </c>
      <c r="W6">
        <v>42.120612000000001</v>
      </c>
      <c r="X6">
        <v>141.954286</v>
      </c>
      <c r="Y6">
        <v>0</v>
      </c>
      <c r="Z6">
        <v>0</v>
      </c>
      <c r="AA6">
        <v>40.519565999999998</v>
      </c>
      <c r="AB6">
        <v>0</v>
      </c>
      <c r="AC6">
        <v>0</v>
      </c>
      <c r="AD6">
        <v>35.212192999999999</v>
      </c>
      <c r="AE6">
        <v>47.572797999999999</v>
      </c>
      <c r="AF6">
        <v>8.5394500000000004</v>
      </c>
      <c r="AG6">
        <v>17.471519000000001</v>
      </c>
      <c r="AH6">
        <v>147.174643</v>
      </c>
      <c r="AI6">
        <v>34.300221000000001</v>
      </c>
      <c r="AJ6">
        <v>0</v>
      </c>
      <c r="AK6">
        <v>48.602116000000002</v>
      </c>
      <c r="AL6">
        <v>76.372555000000006</v>
      </c>
      <c r="AM6">
        <v>15.392951</v>
      </c>
      <c r="AN6">
        <v>0.662717</v>
      </c>
      <c r="AO6">
        <v>28.857451999999999</v>
      </c>
      <c r="AP6">
        <v>12.450334</v>
      </c>
      <c r="AQ6">
        <v>34.556193</v>
      </c>
      <c r="AR6">
        <v>47.275874000000002</v>
      </c>
      <c r="AS6">
        <v>30.694852000000001</v>
      </c>
      <c r="AT6">
        <v>7.2156900000000004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74.930000000000007</v>
      </c>
      <c r="BA6">
        <f t="shared" si="1"/>
        <v>2380.8893149999994</v>
      </c>
      <c r="BD6">
        <v>22.3</v>
      </c>
      <c r="BE6">
        <v>7.06</v>
      </c>
      <c r="BF6">
        <v>1.56</v>
      </c>
      <c r="BG6">
        <v>3.89</v>
      </c>
      <c r="BH6">
        <v>5.38</v>
      </c>
      <c r="BI6">
        <v>4.43</v>
      </c>
      <c r="BJ6">
        <v>2.88</v>
      </c>
      <c r="BK6">
        <v>4.17</v>
      </c>
      <c r="BL6">
        <v>1.84</v>
      </c>
      <c r="BM6">
        <v>0</v>
      </c>
      <c r="BN6">
        <v>0.51</v>
      </c>
      <c r="BO6">
        <v>14.21</v>
      </c>
      <c r="BP6">
        <v>0</v>
      </c>
      <c r="BQ6">
        <v>4.29</v>
      </c>
      <c r="BR6">
        <v>1.99</v>
      </c>
      <c r="BS6">
        <v>0.42</v>
      </c>
      <c r="BT6">
        <v>0</v>
      </c>
      <c r="BU6">
        <v>0</v>
      </c>
      <c r="BV6">
        <v>0</v>
      </c>
      <c r="BW6">
        <f t="shared" si="2"/>
        <v>74.930000000000007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207.40461500000001</v>
      </c>
      <c r="L7">
        <v>357.97559999999999</v>
      </c>
      <c r="M7">
        <v>85.6447</v>
      </c>
      <c r="N7">
        <v>113.671688</v>
      </c>
      <c r="O7">
        <v>119.00343100000001</v>
      </c>
      <c r="P7">
        <v>119.084625</v>
      </c>
      <c r="Q7">
        <v>20.997385999999999</v>
      </c>
      <c r="R7">
        <v>40.791992999999998</v>
      </c>
      <c r="S7">
        <v>25.395192999999999</v>
      </c>
      <c r="T7">
        <v>0</v>
      </c>
      <c r="U7">
        <v>335.81864200000001</v>
      </c>
      <c r="V7">
        <v>14.881584999999999</v>
      </c>
      <c r="W7">
        <v>35.046965999999998</v>
      </c>
      <c r="X7">
        <v>141.954286</v>
      </c>
      <c r="Y7">
        <v>0</v>
      </c>
      <c r="Z7">
        <v>0</v>
      </c>
      <c r="AA7">
        <v>40.559097000000001</v>
      </c>
      <c r="AB7">
        <v>0</v>
      </c>
      <c r="AC7">
        <v>0</v>
      </c>
      <c r="AD7">
        <v>35.212192999999999</v>
      </c>
      <c r="AE7">
        <v>47.572797999999999</v>
      </c>
      <c r="AF7">
        <v>8.5394500000000004</v>
      </c>
      <c r="AG7">
        <v>17.471519000000001</v>
      </c>
      <c r="AH7">
        <v>147.174643</v>
      </c>
      <c r="AI7">
        <v>28.175182</v>
      </c>
      <c r="AJ7">
        <v>0</v>
      </c>
      <c r="AK7">
        <v>48.602116000000002</v>
      </c>
      <c r="AL7">
        <v>76.372555000000006</v>
      </c>
      <c r="AM7">
        <v>15.392951</v>
      </c>
      <c r="AN7">
        <v>0.662717</v>
      </c>
      <c r="AO7">
        <v>28.857451999999999</v>
      </c>
      <c r="AP7">
        <v>12.450334</v>
      </c>
      <c r="AQ7">
        <v>34.556193</v>
      </c>
      <c r="AR7">
        <v>47.275874000000002</v>
      </c>
      <c r="AS7">
        <v>31.326560000000001</v>
      </c>
      <c r="AT7">
        <v>7.2156900000000004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74.930000000000007</v>
      </c>
      <c r="BA7">
        <f t="shared" si="1"/>
        <v>2320.0180340000002</v>
      </c>
      <c r="BD7">
        <v>22.3</v>
      </c>
      <c r="BE7">
        <v>7.06</v>
      </c>
      <c r="BF7">
        <v>1.56</v>
      </c>
      <c r="BG7">
        <v>3.89</v>
      </c>
      <c r="BH7">
        <v>5.38</v>
      </c>
      <c r="BI7">
        <v>4.43</v>
      </c>
      <c r="BJ7">
        <v>2.88</v>
      </c>
      <c r="BK7">
        <v>4.17</v>
      </c>
      <c r="BL7">
        <v>1.84</v>
      </c>
      <c r="BM7">
        <v>0</v>
      </c>
      <c r="BN7">
        <v>0.51</v>
      </c>
      <c r="BO7">
        <v>14.21</v>
      </c>
      <c r="BP7">
        <v>0</v>
      </c>
      <c r="BQ7">
        <v>4.29</v>
      </c>
      <c r="BR7">
        <v>1.99</v>
      </c>
      <c r="BS7">
        <v>0.42</v>
      </c>
      <c r="BT7">
        <v>0</v>
      </c>
      <c r="BU7">
        <v>0</v>
      </c>
      <c r="BV7">
        <v>0</v>
      </c>
      <c r="BW7">
        <f t="shared" si="2"/>
        <v>74.930000000000007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207.40461500000001</v>
      </c>
      <c r="L8">
        <v>349.31490000000002</v>
      </c>
      <c r="M8">
        <v>85.6447</v>
      </c>
      <c r="N8">
        <v>113.671688</v>
      </c>
      <c r="O8">
        <v>119.00343100000001</v>
      </c>
      <c r="P8">
        <v>119.084625</v>
      </c>
      <c r="Q8">
        <v>20.997385999999999</v>
      </c>
      <c r="R8">
        <v>40.791992999999998</v>
      </c>
      <c r="S8">
        <v>25.395192999999999</v>
      </c>
      <c r="T8">
        <v>0</v>
      </c>
      <c r="U8">
        <v>335.81864200000001</v>
      </c>
      <c r="V8">
        <v>14.881584999999999</v>
      </c>
      <c r="W8">
        <v>35.046965999999998</v>
      </c>
      <c r="X8">
        <v>141.954286</v>
      </c>
      <c r="Y8">
        <v>0</v>
      </c>
      <c r="Z8">
        <v>0</v>
      </c>
      <c r="AA8">
        <v>40.559097000000001</v>
      </c>
      <c r="AB8">
        <v>0</v>
      </c>
      <c r="AC8">
        <v>0</v>
      </c>
      <c r="AD8">
        <v>35.212192999999999</v>
      </c>
      <c r="AE8">
        <v>47.572797999999999</v>
      </c>
      <c r="AF8">
        <v>8.5394500000000004</v>
      </c>
      <c r="AG8">
        <v>17.471519000000001</v>
      </c>
      <c r="AH8">
        <v>147.174643</v>
      </c>
      <c r="AI8">
        <v>28.175182</v>
      </c>
      <c r="AJ8">
        <v>0</v>
      </c>
      <c r="AK8">
        <v>48.602116000000002</v>
      </c>
      <c r="AL8">
        <v>76.372555000000006</v>
      </c>
      <c r="AM8">
        <v>15.392951</v>
      </c>
      <c r="AN8">
        <v>0.662717</v>
      </c>
      <c r="AO8">
        <v>28.857451999999999</v>
      </c>
      <c r="AP8">
        <v>12.450334</v>
      </c>
      <c r="AQ8">
        <v>34.556193</v>
      </c>
      <c r="AR8">
        <v>47.275874000000002</v>
      </c>
      <c r="AS8">
        <v>31.326560000000001</v>
      </c>
      <c r="AT8">
        <v>7.2156900000000004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74.930000000000007</v>
      </c>
      <c r="BA8">
        <f t="shared" si="1"/>
        <v>2311.3573340000003</v>
      </c>
      <c r="BD8">
        <v>22.3</v>
      </c>
      <c r="BE8">
        <v>7.06</v>
      </c>
      <c r="BF8">
        <v>1.56</v>
      </c>
      <c r="BG8">
        <v>3.89</v>
      </c>
      <c r="BH8">
        <v>5.38</v>
      </c>
      <c r="BI8">
        <v>4.43</v>
      </c>
      <c r="BJ8">
        <v>2.88</v>
      </c>
      <c r="BK8">
        <v>4.17</v>
      </c>
      <c r="BL8">
        <v>1.84</v>
      </c>
      <c r="BM8">
        <v>0</v>
      </c>
      <c r="BN8">
        <v>0.51</v>
      </c>
      <c r="BO8">
        <v>14.21</v>
      </c>
      <c r="BP8">
        <v>0</v>
      </c>
      <c r="BQ8">
        <v>4.29</v>
      </c>
      <c r="BR8">
        <v>1.99</v>
      </c>
      <c r="BS8">
        <v>0.42</v>
      </c>
      <c r="BT8">
        <v>0</v>
      </c>
      <c r="BU8">
        <v>0</v>
      </c>
      <c r="BV8">
        <v>0</v>
      </c>
      <c r="BW8">
        <f t="shared" si="2"/>
        <v>74.930000000000007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204.56313599999999</v>
      </c>
      <c r="L9">
        <v>356.05099999999999</v>
      </c>
      <c r="M9">
        <v>85.6447</v>
      </c>
      <c r="N9">
        <v>113.671688</v>
      </c>
      <c r="O9">
        <v>119.00343100000001</v>
      </c>
      <c r="P9">
        <v>119.084625</v>
      </c>
      <c r="Q9">
        <v>16.479965</v>
      </c>
      <c r="R9">
        <v>33.088493</v>
      </c>
      <c r="S9">
        <v>19.528531000000001</v>
      </c>
      <c r="T9">
        <v>0</v>
      </c>
      <c r="U9">
        <v>335.81864200000001</v>
      </c>
      <c r="V9">
        <v>14.881584999999999</v>
      </c>
      <c r="W9">
        <v>37.967545999999999</v>
      </c>
      <c r="X9">
        <v>141.954286</v>
      </c>
      <c r="Y9">
        <v>0</v>
      </c>
      <c r="Z9">
        <v>0</v>
      </c>
      <c r="AA9">
        <v>40.559097000000001</v>
      </c>
      <c r="AB9">
        <v>0</v>
      </c>
      <c r="AC9">
        <v>0</v>
      </c>
      <c r="AD9">
        <v>35.212192999999999</v>
      </c>
      <c r="AE9">
        <v>47.572797999999999</v>
      </c>
      <c r="AF9">
        <v>8.5394500000000004</v>
      </c>
      <c r="AG9">
        <v>17.471519000000001</v>
      </c>
      <c r="AH9">
        <v>147.174643</v>
      </c>
      <c r="AI9">
        <v>28.175182</v>
      </c>
      <c r="AJ9">
        <v>0</v>
      </c>
      <c r="AK9">
        <v>48.602116000000002</v>
      </c>
      <c r="AL9">
        <v>76.372555000000006</v>
      </c>
      <c r="AM9">
        <v>15.392951</v>
      </c>
      <c r="AN9">
        <v>0.662717</v>
      </c>
      <c r="AO9">
        <v>28.857451999999999</v>
      </c>
      <c r="AP9">
        <v>12.450334</v>
      </c>
      <c r="AQ9">
        <v>25.583708000000001</v>
      </c>
      <c r="AR9">
        <v>47.275874000000002</v>
      </c>
      <c r="AS9">
        <v>31.326560000000001</v>
      </c>
      <c r="AT9">
        <v>7.2156900000000004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75.02</v>
      </c>
      <c r="BA9">
        <f t="shared" si="1"/>
        <v>2291.2024670000001</v>
      </c>
      <c r="BD9">
        <v>22.3</v>
      </c>
      <c r="BE9">
        <v>7.06</v>
      </c>
      <c r="BF9">
        <v>1.56</v>
      </c>
      <c r="BG9">
        <v>3.89</v>
      </c>
      <c r="BH9">
        <v>5.38</v>
      </c>
      <c r="BI9">
        <v>4.43</v>
      </c>
      <c r="BJ9">
        <v>2.88</v>
      </c>
      <c r="BK9">
        <v>4.17</v>
      </c>
      <c r="BL9">
        <v>1.93</v>
      </c>
      <c r="BM9">
        <v>0</v>
      </c>
      <c r="BN9">
        <v>0.51</v>
      </c>
      <c r="BO9">
        <v>14.21</v>
      </c>
      <c r="BP9">
        <v>0</v>
      </c>
      <c r="BQ9">
        <v>4.29</v>
      </c>
      <c r="BR9">
        <v>1.99</v>
      </c>
      <c r="BS9">
        <v>0.42</v>
      </c>
      <c r="BT9">
        <v>0</v>
      </c>
      <c r="BU9">
        <v>0</v>
      </c>
      <c r="BV9">
        <v>0</v>
      </c>
      <c r="BW9">
        <f t="shared" si="2"/>
        <v>75.02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204.56313599999999</v>
      </c>
      <c r="L10">
        <v>354.12639999999999</v>
      </c>
      <c r="M10">
        <v>85.6447</v>
      </c>
      <c r="N10">
        <v>113.671688</v>
      </c>
      <c r="O10">
        <v>119.00343100000001</v>
      </c>
      <c r="P10">
        <v>119.084625</v>
      </c>
      <c r="Q10">
        <v>16.479965</v>
      </c>
      <c r="R10">
        <v>33.088493</v>
      </c>
      <c r="S10">
        <v>19.528531000000001</v>
      </c>
      <c r="T10">
        <v>0</v>
      </c>
      <c r="U10">
        <v>335.81864200000001</v>
      </c>
      <c r="V10">
        <v>8.7613570000000003</v>
      </c>
      <c r="W10">
        <v>37.967545999999999</v>
      </c>
      <c r="X10">
        <v>117.651664</v>
      </c>
      <c r="Y10">
        <v>0</v>
      </c>
      <c r="Z10">
        <v>0</v>
      </c>
      <c r="AA10">
        <v>40.559097000000001</v>
      </c>
      <c r="AB10">
        <v>0</v>
      </c>
      <c r="AC10">
        <v>0</v>
      </c>
      <c r="AD10">
        <v>35.212192999999999</v>
      </c>
      <c r="AE10">
        <v>47.572797999999999</v>
      </c>
      <c r="AF10">
        <v>8.5394500000000004</v>
      </c>
      <c r="AG10">
        <v>17.471519000000001</v>
      </c>
      <c r="AH10">
        <v>147.174643</v>
      </c>
      <c r="AI10">
        <v>28.175182</v>
      </c>
      <c r="AJ10">
        <v>0</v>
      </c>
      <c r="AK10">
        <v>48.602116000000002</v>
      </c>
      <c r="AL10">
        <v>76.372555000000006</v>
      </c>
      <c r="AM10">
        <v>15.392951</v>
      </c>
      <c r="AN10">
        <v>0.662717</v>
      </c>
      <c r="AO10">
        <v>28.857451999999999</v>
      </c>
      <c r="AP10">
        <v>12.450334</v>
      </c>
      <c r="AQ10">
        <v>23.037462000000001</v>
      </c>
      <c r="AR10">
        <v>47.275874000000002</v>
      </c>
      <c r="AS10">
        <v>31.326560000000001</v>
      </c>
      <c r="AT10">
        <v>7.2156900000000004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75.02</v>
      </c>
      <c r="BA10">
        <f t="shared" si="1"/>
        <v>2256.3087709999995</v>
      </c>
      <c r="BD10">
        <v>22.3</v>
      </c>
      <c r="BE10">
        <v>7.06</v>
      </c>
      <c r="BF10">
        <v>1.56</v>
      </c>
      <c r="BG10">
        <v>3.89</v>
      </c>
      <c r="BH10">
        <v>5.38</v>
      </c>
      <c r="BI10">
        <v>4.43</v>
      </c>
      <c r="BJ10">
        <v>2.88</v>
      </c>
      <c r="BK10">
        <v>4.17</v>
      </c>
      <c r="BL10">
        <v>1.93</v>
      </c>
      <c r="BM10">
        <v>0</v>
      </c>
      <c r="BN10">
        <v>0.51</v>
      </c>
      <c r="BO10">
        <v>14.21</v>
      </c>
      <c r="BP10">
        <v>0</v>
      </c>
      <c r="BQ10">
        <v>4.29</v>
      </c>
      <c r="BR10">
        <v>1.99</v>
      </c>
      <c r="BS10">
        <v>0.42</v>
      </c>
      <c r="BT10">
        <v>0</v>
      </c>
      <c r="BU10">
        <v>0</v>
      </c>
      <c r="BV10">
        <v>0</v>
      </c>
      <c r="BW10">
        <f t="shared" si="2"/>
        <v>75.02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178.78129000000001</v>
      </c>
      <c r="L11">
        <v>351.23950000000002</v>
      </c>
      <c r="M11">
        <v>85.6447</v>
      </c>
      <c r="N11">
        <v>113.671688</v>
      </c>
      <c r="O11">
        <v>119.00343100000001</v>
      </c>
      <c r="P11">
        <v>119.084625</v>
      </c>
      <c r="Q11">
        <v>13.071210000000001</v>
      </c>
      <c r="R11">
        <v>27.538813000000001</v>
      </c>
      <c r="S11">
        <v>15.965038</v>
      </c>
      <c r="T11">
        <v>0</v>
      </c>
      <c r="U11">
        <v>332.35436199999998</v>
      </c>
      <c r="V11">
        <v>8.7613570000000003</v>
      </c>
      <c r="W11">
        <v>26.708829000000001</v>
      </c>
      <c r="X11">
        <v>117.651664</v>
      </c>
      <c r="Y11">
        <v>0</v>
      </c>
      <c r="Z11">
        <v>0</v>
      </c>
      <c r="AA11">
        <v>40.559097000000001</v>
      </c>
      <c r="AB11">
        <v>0</v>
      </c>
      <c r="AC11">
        <v>0</v>
      </c>
      <c r="AD11">
        <v>35.212192999999999</v>
      </c>
      <c r="AE11">
        <v>47.572797999999999</v>
      </c>
      <c r="AF11">
        <v>8.5394500000000004</v>
      </c>
      <c r="AG11">
        <v>17.471519000000001</v>
      </c>
      <c r="AH11">
        <v>147.174643</v>
      </c>
      <c r="AI11">
        <v>28.175182</v>
      </c>
      <c r="AJ11">
        <v>0</v>
      </c>
      <c r="AK11">
        <v>48.602116000000002</v>
      </c>
      <c r="AL11">
        <v>76.372555000000006</v>
      </c>
      <c r="AM11">
        <v>15.392951</v>
      </c>
      <c r="AN11">
        <v>0.662717</v>
      </c>
      <c r="AO11">
        <v>28.857451999999999</v>
      </c>
      <c r="AP11">
        <v>12.450334</v>
      </c>
      <c r="AQ11">
        <v>12.791854000000001</v>
      </c>
      <c r="AR11">
        <v>47.275874000000002</v>
      </c>
      <c r="AS11">
        <v>30.694852000000001</v>
      </c>
      <c r="AT11">
        <v>7.2156900000000004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75.48</v>
      </c>
      <c r="BA11">
        <f t="shared" si="1"/>
        <v>2189.9777840000002</v>
      </c>
      <c r="BD11">
        <v>23.55</v>
      </c>
      <c r="BE11">
        <v>6.9</v>
      </c>
      <c r="BF11">
        <v>1.65</v>
      </c>
      <c r="BG11">
        <v>3.77</v>
      </c>
      <c r="BH11">
        <v>5.22</v>
      </c>
      <c r="BI11">
        <v>4.34</v>
      </c>
      <c r="BJ11">
        <v>2.97</v>
      </c>
      <c r="BK11">
        <v>4.18</v>
      </c>
      <c r="BL11">
        <v>1.85</v>
      </c>
      <c r="BM11">
        <v>0</v>
      </c>
      <c r="BN11">
        <v>0.49</v>
      </c>
      <c r="BO11">
        <v>13.88</v>
      </c>
      <c r="BP11">
        <v>0</v>
      </c>
      <c r="BQ11">
        <v>4.17</v>
      </c>
      <c r="BR11">
        <v>2.1</v>
      </c>
      <c r="BS11">
        <v>0.41</v>
      </c>
      <c r="BT11">
        <v>0</v>
      </c>
      <c r="BU11">
        <v>0</v>
      </c>
      <c r="BV11">
        <v>0</v>
      </c>
      <c r="BW11">
        <f t="shared" si="2"/>
        <v>75.48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178.78129000000001</v>
      </c>
      <c r="L12">
        <v>342.5788</v>
      </c>
      <c r="M12">
        <v>85.6447</v>
      </c>
      <c r="N12">
        <v>113.671688</v>
      </c>
      <c r="O12">
        <v>119.00343100000001</v>
      </c>
      <c r="P12">
        <v>119.084625</v>
      </c>
      <c r="Q12">
        <v>13.071210000000001</v>
      </c>
      <c r="R12">
        <v>27.538813000000001</v>
      </c>
      <c r="S12">
        <v>15.965038</v>
      </c>
      <c r="T12">
        <v>0</v>
      </c>
      <c r="U12">
        <v>332.35436199999998</v>
      </c>
      <c r="V12">
        <v>8.7613570000000003</v>
      </c>
      <c r="W12">
        <v>26.708829000000001</v>
      </c>
      <c r="X12">
        <v>117.651664</v>
      </c>
      <c r="Y12">
        <v>0</v>
      </c>
      <c r="Z12">
        <v>0</v>
      </c>
      <c r="AA12">
        <v>40.559097000000001</v>
      </c>
      <c r="AB12">
        <v>0</v>
      </c>
      <c r="AC12">
        <v>0</v>
      </c>
      <c r="AD12">
        <v>35.212192999999999</v>
      </c>
      <c r="AE12">
        <v>47.572797999999999</v>
      </c>
      <c r="AF12">
        <v>8.5394500000000004</v>
      </c>
      <c r="AG12">
        <v>17.471519000000001</v>
      </c>
      <c r="AH12">
        <v>147.174643</v>
      </c>
      <c r="AI12">
        <v>28.175182</v>
      </c>
      <c r="AJ12">
        <v>0</v>
      </c>
      <c r="AK12">
        <v>48.602116000000002</v>
      </c>
      <c r="AL12">
        <v>76.372555000000006</v>
      </c>
      <c r="AM12">
        <v>15.392951</v>
      </c>
      <c r="AN12">
        <v>0.662717</v>
      </c>
      <c r="AO12">
        <v>28.857451999999999</v>
      </c>
      <c r="AP12">
        <v>12.450334</v>
      </c>
      <c r="AQ12">
        <v>11.518731000000001</v>
      </c>
      <c r="AR12">
        <v>47.275874000000002</v>
      </c>
      <c r="AS12">
        <v>30.694852000000001</v>
      </c>
      <c r="AT12">
        <v>7.2156900000000004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75.48</v>
      </c>
      <c r="BA12">
        <f t="shared" si="1"/>
        <v>2180.0439609999999</v>
      </c>
      <c r="BD12">
        <v>23.55</v>
      </c>
      <c r="BE12">
        <v>6.9</v>
      </c>
      <c r="BF12">
        <v>1.65</v>
      </c>
      <c r="BG12">
        <v>3.77</v>
      </c>
      <c r="BH12">
        <v>5.22</v>
      </c>
      <c r="BI12">
        <v>4.34</v>
      </c>
      <c r="BJ12">
        <v>2.97</v>
      </c>
      <c r="BK12">
        <v>4.18</v>
      </c>
      <c r="BL12">
        <v>1.85</v>
      </c>
      <c r="BM12">
        <v>0</v>
      </c>
      <c r="BN12">
        <v>0.49</v>
      </c>
      <c r="BO12">
        <v>13.88</v>
      </c>
      <c r="BP12">
        <v>0</v>
      </c>
      <c r="BQ12">
        <v>4.17</v>
      </c>
      <c r="BR12">
        <v>2.1</v>
      </c>
      <c r="BS12">
        <v>0.41</v>
      </c>
      <c r="BT12">
        <v>0</v>
      </c>
      <c r="BU12">
        <v>0</v>
      </c>
      <c r="BV12">
        <v>0</v>
      </c>
      <c r="BW12">
        <f t="shared" si="2"/>
        <v>75.48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163.59100000000001</v>
      </c>
      <c r="L13">
        <v>342.5788</v>
      </c>
      <c r="M13">
        <v>85.6447</v>
      </c>
      <c r="N13">
        <v>113.671688</v>
      </c>
      <c r="O13">
        <v>119.00343100000001</v>
      </c>
      <c r="P13">
        <v>119.084625</v>
      </c>
      <c r="Q13">
        <v>13.071210000000001</v>
      </c>
      <c r="R13">
        <v>27.538813000000001</v>
      </c>
      <c r="S13">
        <v>15.965038</v>
      </c>
      <c r="T13">
        <v>0</v>
      </c>
      <c r="U13">
        <v>332.35436199999998</v>
      </c>
      <c r="V13">
        <v>8.7613570000000003</v>
      </c>
      <c r="W13">
        <v>24.375829</v>
      </c>
      <c r="X13">
        <v>117.651664</v>
      </c>
      <c r="Y13">
        <v>0</v>
      </c>
      <c r="Z13">
        <v>0</v>
      </c>
      <c r="AA13">
        <v>40.559097000000001</v>
      </c>
      <c r="AB13">
        <v>0</v>
      </c>
      <c r="AC13">
        <v>0</v>
      </c>
      <c r="AD13">
        <v>35.212192999999999</v>
      </c>
      <c r="AE13">
        <v>47.572797999999999</v>
      </c>
      <c r="AF13">
        <v>8.5394500000000004</v>
      </c>
      <c r="AG13">
        <v>17.471519000000001</v>
      </c>
      <c r="AH13">
        <v>147.174643</v>
      </c>
      <c r="AI13">
        <v>28.175182</v>
      </c>
      <c r="AJ13">
        <v>0</v>
      </c>
      <c r="AK13">
        <v>48.602116000000002</v>
      </c>
      <c r="AL13">
        <v>76.372555000000006</v>
      </c>
      <c r="AM13">
        <v>15.392951</v>
      </c>
      <c r="AN13">
        <v>0.662717</v>
      </c>
      <c r="AO13">
        <v>28.857451999999999</v>
      </c>
      <c r="AP13">
        <v>12.450334</v>
      </c>
      <c r="AQ13">
        <v>6.0624900000000004</v>
      </c>
      <c r="AR13">
        <v>47.275874000000002</v>
      </c>
      <c r="AS13">
        <v>30.694852000000001</v>
      </c>
      <c r="AT13">
        <v>7.2156900000000004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75.48</v>
      </c>
      <c r="BA13">
        <f t="shared" si="1"/>
        <v>2157.0644299999999</v>
      </c>
      <c r="BD13">
        <v>23.55</v>
      </c>
      <c r="BE13">
        <v>6.9</v>
      </c>
      <c r="BF13">
        <v>1.65</v>
      </c>
      <c r="BG13">
        <v>3.77</v>
      </c>
      <c r="BH13">
        <v>5.22</v>
      </c>
      <c r="BI13">
        <v>4.34</v>
      </c>
      <c r="BJ13">
        <v>2.97</v>
      </c>
      <c r="BK13">
        <v>4.18</v>
      </c>
      <c r="BL13">
        <v>1.85</v>
      </c>
      <c r="BM13">
        <v>0</v>
      </c>
      <c r="BN13">
        <v>0.49</v>
      </c>
      <c r="BO13">
        <v>13.88</v>
      </c>
      <c r="BP13">
        <v>0</v>
      </c>
      <c r="BQ13">
        <v>4.17</v>
      </c>
      <c r="BR13">
        <v>2.1</v>
      </c>
      <c r="BS13">
        <v>0.41</v>
      </c>
      <c r="BT13">
        <v>0</v>
      </c>
      <c r="BU13">
        <v>0</v>
      </c>
      <c r="BV13">
        <v>0</v>
      </c>
      <c r="BW13">
        <f t="shared" si="2"/>
        <v>75.48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156.85489999999999</v>
      </c>
      <c r="L14">
        <v>342.5788</v>
      </c>
      <c r="M14">
        <v>85.6447</v>
      </c>
      <c r="N14">
        <v>113.671688</v>
      </c>
      <c r="O14">
        <v>119.00343100000001</v>
      </c>
      <c r="P14">
        <v>119.084625</v>
      </c>
      <c r="Q14">
        <v>13.071210000000001</v>
      </c>
      <c r="R14">
        <v>27.538813000000001</v>
      </c>
      <c r="S14">
        <v>15.965038</v>
      </c>
      <c r="T14">
        <v>0</v>
      </c>
      <c r="U14">
        <v>332.35436199999998</v>
      </c>
      <c r="V14">
        <v>8.7613570000000003</v>
      </c>
      <c r="W14">
        <v>24.375829</v>
      </c>
      <c r="X14">
        <v>117.651664</v>
      </c>
      <c r="Y14">
        <v>0</v>
      </c>
      <c r="Z14">
        <v>0</v>
      </c>
      <c r="AA14">
        <v>40.559097000000001</v>
      </c>
      <c r="AB14">
        <v>0</v>
      </c>
      <c r="AC14">
        <v>0</v>
      </c>
      <c r="AD14">
        <v>35.212192999999999</v>
      </c>
      <c r="AE14">
        <v>47.572797999999999</v>
      </c>
      <c r="AF14">
        <v>8.5394500000000004</v>
      </c>
      <c r="AG14">
        <v>17.471519000000001</v>
      </c>
      <c r="AH14">
        <v>147.174643</v>
      </c>
      <c r="AI14">
        <v>28.175182</v>
      </c>
      <c r="AJ14">
        <v>0</v>
      </c>
      <c r="AK14">
        <v>48.602116000000002</v>
      </c>
      <c r="AL14">
        <v>76.372555000000006</v>
      </c>
      <c r="AM14">
        <v>15.392951</v>
      </c>
      <c r="AN14">
        <v>0.662717</v>
      </c>
      <c r="AO14">
        <v>28.857451999999999</v>
      </c>
      <c r="AP14">
        <v>12.450334</v>
      </c>
      <c r="AQ14">
        <v>0</v>
      </c>
      <c r="AR14">
        <v>47.275874000000002</v>
      </c>
      <c r="AS14">
        <v>30.694852000000001</v>
      </c>
      <c r="AT14">
        <v>7.2156900000000004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75.48</v>
      </c>
      <c r="BA14">
        <f t="shared" si="1"/>
        <v>2144.26584</v>
      </c>
      <c r="BD14">
        <v>23.55</v>
      </c>
      <c r="BE14">
        <v>6.9</v>
      </c>
      <c r="BF14">
        <v>1.65</v>
      </c>
      <c r="BG14">
        <v>3.77</v>
      </c>
      <c r="BH14">
        <v>5.22</v>
      </c>
      <c r="BI14">
        <v>4.34</v>
      </c>
      <c r="BJ14">
        <v>2.97</v>
      </c>
      <c r="BK14">
        <v>4.18</v>
      </c>
      <c r="BL14">
        <v>1.85</v>
      </c>
      <c r="BM14">
        <v>0</v>
      </c>
      <c r="BN14">
        <v>0.49</v>
      </c>
      <c r="BO14">
        <v>13.88</v>
      </c>
      <c r="BP14">
        <v>0</v>
      </c>
      <c r="BQ14">
        <v>4.17</v>
      </c>
      <c r="BR14">
        <v>2.1</v>
      </c>
      <c r="BS14">
        <v>0.41</v>
      </c>
      <c r="BT14">
        <v>0</v>
      </c>
      <c r="BU14">
        <v>0</v>
      </c>
      <c r="BV14">
        <v>0</v>
      </c>
      <c r="BW14">
        <f t="shared" si="2"/>
        <v>75.48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177.06319999999999</v>
      </c>
      <c r="L15">
        <v>351.514431</v>
      </c>
      <c r="M15">
        <v>85.6447</v>
      </c>
      <c r="N15">
        <v>113.671688</v>
      </c>
      <c r="O15">
        <v>119.00343100000001</v>
      </c>
      <c r="P15">
        <v>119.084625</v>
      </c>
      <c r="Q15">
        <v>13.071210000000001</v>
      </c>
      <c r="R15">
        <v>27.538813000000001</v>
      </c>
      <c r="S15">
        <v>15.965038</v>
      </c>
      <c r="T15">
        <v>0</v>
      </c>
      <c r="U15">
        <v>332.35436199999998</v>
      </c>
      <c r="V15">
        <v>8.7613570000000003</v>
      </c>
      <c r="W15">
        <v>24.375829</v>
      </c>
      <c r="X15">
        <v>117.651664</v>
      </c>
      <c r="Y15">
        <v>0</v>
      </c>
      <c r="Z15">
        <v>0</v>
      </c>
      <c r="AA15">
        <v>40.559097000000001</v>
      </c>
      <c r="AB15">
        <v>0</v>
      </c>
      <c r="AC15">
        <v>0</v>
      </c>
      <c r="AD15">
        <v>35.212192999999999</v>
      </c>
      <c r="AE15">
        <v>47.572797999999999</v>
      </c>
      <c r="AF15">
        <v>8.5394500000000004</v>
      </c>
      <c r="AG15">
        <v>17.471519000000001</v>
      </c>
      <c r="AH15">
        <v>147.174643</v>
      </c>
      <c r="AI15">
        <v>29.400189999999998</v>
      </c>
      <c r="AJ15">
        <v>0</v>
      </c>
      <c r="AK15">
        <v>48.602116000000002</v>
      </c>
      <c r="AL15">
        <v>76.372555000000006</v>
      </c>
      <c r="AM15">
        <v>15.392951</v>
      </c>
      <c r="AN15">
        <v>0.662717</v>
      </c>
      <c r="AO15">
        <v>28.857451999999999</v>
      </c>
      <c r="AP15">
        <v>11.094357</v>
      </c>
      <c r="AQ15">
        <v>0</v>
      </c>
      <c r="AR15">
        <v>47.275874000000002</v>
      </c>
      <c r="AS15">
        <v>30.694852000000001</v>
      </c>
      <c r="AT15">
        <v>7.2156900000000004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75.48</v>
      </c>
      <c r="BA15">
        <f t="shared" si="1"/>
        <v>2173.2788020000003</v>
      </c>
      <c r="BD15">
        <v>23.55</v>
      </c>
      <c r="BE15">
        <v>6.9</v>
      </c>
      <c r="BF15">
        <v>1.65</v>
      </c>
      <c r="BG15">
        <v>3.77</v>
      </c>
      <c r="BH15">
        <v>5.22</v>
      </c>
      <c r="BI15">
        <v>4.34</v>
      </c>
      <c r="BJ15">
        <v>2.97</v>
      </c>
      <c r="BK15">
        <v>4.18</v>
      </c>
      <c r="BL15">
        <v>1.85</v>
      </c>
      <c r="BM15">
        <v>0</v>
      </c>
      <c r="BN15">
        <v>0.49</v>
      </c>
      <c r="BO15">
        <v>13.88</v>
      </c>
      <c r="BP15">
        <v>0</v>
      </c>
      <c r="BQ15">
        <v>4.17</v>
      </c>
      <c r="BR15">
        <v>2.1</v>
      </c>
      <c r="BS15">
        <v>0.41</v>
      </c>
      <c r="BT15">
        <v>0</v>
      </c>
      <c r="BU15">
        <v>0</v>
      </c>
      <c r="BV15">
        <v>0</v>
      </c>
      <c r="BW15">
        <f t="shared" si="2"/>
        <v>75.48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178.02549999999999</v>
      </c>
      <c r="L16">
        <v>351.33826800000003</v>
      </c>
      <c r="M16">
        <v>85.6447</v>
      </c>
      <c r="N16">
        <v>113.671688</v>
      </c>
      <c r="O16">
        <v>119.00343100000001</v>
      </c>
      <c r="P16">
        <v>119.084625</v>
      </c>
      <c r="Q16">
        <v>13.071210000000001</v>
      </c>
      <c r="R16">
        <v>27.538813000000001</v>
      </c>
      <c r="S16">
        <v>15.965038</v>
      </c>
      <c r="T16">
        <v>0</v>
      </c>
      <c r="U16">
        <v>332.35436199999998</v>
      </c>
      <c r="V16">
        <v>8.7613570000000003</v>
      </c>
      <c r="W16">
        <v>24.375829</v>
      </c>
      <c r="X16">
        <v>117.651664</v>
      </c>
      <c r="Y16">
        <v>0</v>
      </c>
      <c r="Z16">
        <v>0</v>
      </c>
      <c r="AA16">
        <v>40.559097000000001</v>
      </c>
      <c r="AB16">
        <v>0</v>
      </c>
      <c r="AC16">
        <v>0</v>
      </c>
      <c r="AD16">
        <v>35.212192999999999</v>
      </c>
      <c r="AE16">
        <v>47.572797999999999</v>
      </c>
      <c r="AF16">
        <v>8.5394500000000004</v>
      </c>
      <c r="AG16">
        <v>17.471519000000001</v>
      </c>
      <c r="AH16">
        <v>147.174643</v>
      </c>
      <c r="AI16">
        <v>29.400189999999998</v>
      </c>
      <c r="AJ16">
        <v>0</v>
      </c>
      <c r="AK16">
        <v>48.602116000000002</v>
      </c>
      <c r="AL16">
        <v>76.372555000000006</v>
      </c>
      <c r="AM16">
        <v>15.392951</v>
      </c>
      <c r="AN16">
        <v>0.662717</v>
      </c>
      <c r="AO16">
        <v>28.857451999999999</v>
      </c>
      <c r="AP16">
        <v>11.094357</v>
      </c>
      <c r="AQ16">
        <v>0</v>
      </c>
      <c r="AR16">
        <v>50.463011999999999</v>
      </c>
      <c r="AS16">
        <v>30.694852000000001</v>
      </c>
      <c r="AT16">
        <v>7.2156900000000004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75.48</v>
      </c>
      <c r="BA16">
        <f t="shared" si="1"/>
        <v>2177.2520770000001</v>
      </c>
      <c r="BD16">
        <v>23.55</v>
      </c>
      <c r="BE16">
        <v>6.9</v>
      </c>
      <c r="BF16">
        <v>1.65</v>
      </c>
      <c r="BG16">
        <v>3.77</v>
      </c>
      <c r="BH16">
        <v>5.22</v>
      </c>
      <c r="BI16">
        <v>4.34</v>
      </c>
      <c r="BJ16">
        <v>2.97</v>
      </c>
      <c r="BK16">
        <v>4.18</v>
      </c>
      <c r="BL16">
        <v>1.85</v>
      </c>
      <c r="BM16">
        <v>0</v>
      </c>
      <c r="BN16">
        <v>0.49</v>
      </c>
      <c r="BO16">
        <v>13.88</v>
      </c>
      <c r="BP16">
        <v>0</v>
      </c>
      <c r="BQ16">
        <v>4.17</v>
      </c>
      <c r="BR16">
        <v>2.1</v>
      </c>
      <c r="BS16">
        <v>0.41</v>
      </c>
      <c r="BT16">
        <v>0</v>
      </c>
      <c r="BU16">
        <v>0</v>
      </c>
      <c r="BV16">
        <v>0</v>
      </c>
      <c r="BW16">
        <f t="shared" si="2"/>
        <v>75.48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127.0236</v>
      </c>
      <c r="L17">
        <v>351.33826800000003</v>
      </c>
      <c r="M17">
        <v>85.6447</v>
      </c>
      <c r="N17">
        <v>113.671688</v>
      </c>
      <c r="O17">
        <v>119.00343100000001</v>
      </c>
      <c r="P17">
        <v>119.084625</v>
      </c>
      <c r="Q17">
        <v>13.071210000000001</v>
      </c>
      <c r="R17">
        <v>27.538813000000001</v>
      </c>
      <c r="S17">
        <v>15.965038</v>
      </c>
      <c r="T17">
        <v>0</v>
      </c>
      <c r="U17">
        <v>332.35436199999998</v>
      </c>
      <c r="V17">
        <v>8.7613570000000003</v>
      </c>
      <c r="W17">
        <v>24.375829</v>
      </c>
      <c r="X17">
        <v>117.651664</v>
      </c>
      <c r="Y17">
        <v>0</v>
      </c>
      <c r="Z17">
        <v>0</v>
      </c>
      <c r="AA17">
        <v>40.559097000000001</v>
      </c>
      <c r="AB17">
        <v>0</v>
      </c>
      <c r="AC17">
        <v>0</v>
      </c>
      <c r="AD17">
        <v>35.212192999999999</v>
      </c>
      <c r="AE17">
        <v>47.572797999999999</v>
      </c>
      <c r="AF17">
        <v>8.5394500000000004</v>
      </c>
      <c r="AG17">
        <v>17.471519000000001</v>
      </c>
      <c r="AH17">
        <v>147.174643</v>
      </c>
      <c r="AI17">
        <v>18.375118000000001</v>
      </c>
      <c r="AJ17">
        <v>0</v>
      </c>
      <c r="AK17">
        <v>48.602116000000002</v>
      </c>
      <c r="AL17">
        <v>76.372555000000006</v>
      </c>
      <c r="AM17">
        <v>15.392951</v>
      </c>
      <c r="AN17">
        <v>0.662717</v>
      </c>
      <c r="AO17">
        <v>28.857451999999999</v>
      </c>
      <c r="AP17">
        <v>11.094357</v>
      </c>
      <c r="AQ17">
        <v>0</v>
      </c>
      <c r="AR17">
        <v>50.463011999999999</v>
      </c>
      <c r="AS17">
        <v>30.694852000000001</v>
      </c>
      <c r="AT17">
        <v>7.2156900000000004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75.48</v>
      </c>
      <c r="BA17">
        <f t="shared" si="1"/>
        <v>2115.225105</v>
      </c>
      <c r="BD17">
        <v>23.55</v>
      </c>
      <c r="BE17">
        <v>6.9</v>
      </c>
      <c r="BF17">
        <v>1.65</v>
      </c>
      <c r="BG17">
        <v>3.77</v>
      </c>
      <c r="BH17">
        <v>5.22</v>
      </c>
      <c r="BI17">
        <v>4.34</v>
      </c>
      <c r="BJ17">
        <v>2.97</v>
      </c>
      <c r="BK17">
        <v>4.18</v>
      </c>
      <c r="BL17">
        <v>1.85</v>
      </c>
      <c r="BM17">
        <v>0</v>
      </c>
      <c r="BN17">
        <v>0.49</v>
      </c>
      <c r="BO17">
        <v>13.88</v>
      </c>
      <c r="BP17">
        <v>0</v>
      </c>
      <c r="BQ17">
        <v>4.17</v>
      </c>
      <c r="BR17">
        <v>2.1</v>
      </c>
      <c r="BS17">
        <v>0.41</v>
      </c>
      <c r="BT17">
        <v>0</v>
      </c>
      <c r="BU17">
        <v>0</v>
      </c>
      <c r="BV17">
        <v>0</v>
      </c>
      <c r="BW17">
        <f t="shared" si="2"/>
        <v>75.48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106.30177</v>
      </c>
      <c r="L18">
        <v>351.33826800000003</v>
      </c>
      <c r="M18">
        <v>85.6447</v>
      </c>
      <c r="N18">
        <v>113.671688</v>
      </c>
      <c r="O18">
        <v>119.00343100000001</v>
      </c>
      <c r="P18">
        <v>119.084625</v>
      </c>
      <c r="Q18">
        <v>9.169791</v>
      </c>
      <c r="R18">
        <v>21.138221999999999</v>
      </c>
      <c r="S18">
        <v>13.625356</v>
      </c>
      <c r="T18">
        <v>0</v>
      </c>
      <c r="U18">
        <v>332.35436199999998</v>
      </c>
      <c r="V18">
        <v>8.7613570000000003</v>
      </c>
      <c r="W18">
        <v>24.375829</v>
      </c>
      <c r="X18">
        <v>117.651664</v>
      </c>
      <c r="Y18">
        <v>0</v>
      </c>
      <c r="Z18">
        <v>0</v>
      </c>
      <c r="AA18">
        <v>40.559097000000001</v>
      </c>
      <c r="AB18">
        <v>0</v>
      </c>
      <c r="AC18">
        <v>0</v>
      </c>
      <c r="AD18">
        <v>35.212192999999999</v>
      </c>
      <c r="AE18">
        <v>47.572797999999999</v>
      </c>
      <c r="AF18">
        <v>8.5394500000000004</v>
      </c>
      <c r="AG18">
        <v>17.471519000000001</v>
      </c>
      <c r="AH18">
        <v>147.174643</v>
      </c>
      <c r="AI18">
        <v>18.375118000000001</v>
      </c>
      <c r="AJ18">
        <v>0</v>
      </c>
      <c r="AK18">
        <v>48.602116000000002</v>
      </c>
      <c r="AL18">
        <v>76.372555000000006</v>
      </c>
      <c r="AM18">
        <v>15.392951</v>
      </c>
      <c r="AN18">
        <v>0.662717</v>
      </c>
      <c r="AO18">
        <v>28.857451999999999</v>
      </c>
      <c r="AP18">
        <v>11.094357</v>
      </c>
      <c r="AQ18">
        <v>0</v>
      </c>
      <c r="AR18">
        <v>50.463011999999999</v>
      </c>
      <c r="AS18">
        <v>30.694852000000001</v>
      </c>
      <c r="AT18">
        <v>7.2156900000000004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75.48</v>
      </c>
      <c r="BA18">
        <f t="shared" si="1"/>
        <v>2081.8615829999999</v>
      </c>
      <c r="BD18">
        <v>23.55</v>
      </c>
      <c r="BE18">
        <v>6.9</v>
      </c>
      <c r="BF18">
        <v>1.65</v>
      </c>
      <c r="BG18">
        <v>3.77</v>
      </c>
      <c r="BH18">
        <v>5.22</v>
      </c>
      <c r="BI18">
        <v>4.34</v>
      </c>
      <c r="BJ18">
        <v>2.97</v>
      </c>
      <c r="BK18">
        <v>4.18</v>
      </c>
      <c r="BL18">
        <v>1.85</v>
      </c>
      <c r="BM18">
        <v>0</v>
      </c>
      <c r="BN18">
        <v>0.49</v>
      </c>
      <c r="BO18">
        <v>13.88</v>
      </c>
      <c r="BP18">
        <v>0</v>
      </c>
      <c r="BQ18">
        <v>4.17</v>
      </c>
      <c r="BR18">
        <v>2.1</v>
      </c>
      <c r="BS18">
        <v>0.41</v>
      </c>
      <c r="BT18">
        <v>0</v>
      </c>
      <c r="BU18">
        <v>0</v>
      </c>
      <c r="BV18">
        <v>0</v>
      </c>
      <c r="BW18">
        <f t="shared" si="2"/>
        <v>75.48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106.314713</v>
      </c>
      <c r="L19">
        <v>351.33826800000003</v>
      </c>
      <c r="M19">
        <v>85.6447</v>
      </c>
      <c r="N19">
        <v>113.671688</v>
      </c>
      <c r="O19">
        <v>119.00343100000001</v>
      </c>
      <c r="P19">
        <v>119.084625</v>
      </c>
      <c r="Q19">
        <v>13.071210000000001</v>
      </c>
      <c r="R19">
        <v>27.538813000000001</v>
      </c>
      <c r="S19">
        <v>15.965038</v>
      </c>
      <c r="T19">
        <v>0</v>
      </c>
      <c r="U19">
        <v>332.35436199999998</v>
      </c>
      <c r="V19">
        <v>8.7613570000000003</v>
      </c>
      <c r="W19">
        <v>24.375829</v>
      </c>
      <c r="X19">
        <v>117.651664</v>
      </c>
      <c r="Y19">
        <v>0</v>
      </c>
      <c r="Z19">
        <v>0</v>
      </c>
      <c r="AA19">
        <v>40.559097000000001</v>
      </c>
      <c r="AB19">
        <v>0</v>
      </c>
      <c r="AC19">
        <v>0</v>
      </c>
      <c r="AD19">
        <v>35.212192999999999</v>
      </c>
      <c r="AE19">
        <v>47.572797999999999</v>
      </c>
      <c r="AF19">
        <v>8.5394500000000004</v>
      </c>
      <c r="AG19">
        <v>17.471519000000001</v>
      </c>
      <c r="AH19">
        <v>147.174643</v>
      </c>
      <c r="AI19">
        <v>29.400189999999998</v>
      </c>
      <c r="AJ19">
        <v>0</v>
      </c>
      <c r="AK19">
        <v>48.602116000000002</v>
      </c>
      <c r="AL19">
        <v>76.372555000000006</v>
      </c>
      <c r="AM19">
        <v>15.392951</v>
      </c>
      <c r="AN19">
        <v>0.662717</v>
      </c>
      <c r="AO19">
        <v>28.857451999999999</v>
      </c>
      <c r="AP19">
        <v>11.094357</v>
      </c>
      <c r="AQ19">
        <v>0</v>
      </c>
      <c r="AR19">
        <v>50.463011999999999</v>
      </c>
      <c r="AS19">
        <v>31.326560000000001</v>
      </c>
      <c r="AT19">
        <v>7.2156900000000004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75.47</v>
      </c>
      <c r="BA19">
        <f t="shared" si="1"/>
        <v>2106.1629979999998</v>
      </c>
      <c r="BD19">
        <v>23.55</v>
      </c>
      <c r="BE19">
        <v>6.9</v>
      </c>
      <c r="BF19">
        <v>1.65</v>
      </c>
      <c r="BG19">
        <v>3.77</v>
      </c>
      <c r="BH19">
        <v>5.22</v>
      </c>
      <c r="BI19">
        <v>4.34</v>
      </c>
      <c r="BJ19">
        <v>2.97</v>
      </c>
      <c r="BK19">
        <v>4.18</v>
      </c>
      <c r="BL19">
        <v>1.84</v>
      </c>
      <c r="BM19">
        <v>0</v>
      </c>
      <c r="BN19">
        <v>0.49</v>
      </c>
      <c r="BO19">
        <v>13.88</v>
      </c>
      <c r="BP19">
        <v>0</v>
      </c>
      <c r="BQ19">
        <v>4.17</v>
      </c>
      <c r="BR19">
        <v>2.1</v>
      </c>
      <c r="BS19">
        <v>0.41</v>
      </c>
      <c r="BT19">
        <v>0</v>
      </c>
      <c r="BU19">
        <v>0</v>
      </c>
      <c r="BV19">
        <v>0</v>
      </c>
      <c r="BW19">
        <f t="shared" si="2"/>
        <v>75.47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106.30177</v>
      </c>
      <c r="L20">
        <v>352.48271899999997</v>
      </c>
      <c r="M20">
        <v>85.6447</v>
      </c>
      <c r="N20">
        <v>113.671688</v>
      </c>
      <c r="O20">
        <v>119.00343100000001</v>
      </c>
      <c r="P20">
        <v>119.084625</v>
      </c>
      <c r="Q20">
        <v>13.071210000000001</v>
      </c>
      <c r="R20">
        <v>21.893622000000001</v>
      </c>
      <c r="S20">
        <v>15.965038</v>
      </c>
      <c r="T20">
        <v>0</v>
      </c>
      <c r="U20">
        <v>332.35436199999998</v>
      </c>
      <c r="V20">
        <v>8.7613570000000003</v>
      </c>
      <c r="W20">
        <v>24.375829</v>
      </c>
      <c r="X20">
        <v>117.651664</v>
      </c>
      <c r="Y20">
        <v>0</v>
      </c>
      <c r="Z20">
        <v>0</v>
      </c>
      <c r="AA20">
        <v>40.559097000000001</v>
      </c>
      <c r="AB20">
        <v>0</v>
      </c>
      <c r="AC20">
        <v>0</v>
      </c>
      <c r="AD20">
        <v>35.212192999999999</v>
      </c>
      <c r="AE20">
        <v>47.572797999999999</v>
      </c>
      <c r="AF20">
        <v>8.5394500000000004</v>
      </c>
      <c r="AG20">
        <v>17.471519000000001</v>
      </c>
      <c r="AH20">
        <v>147.174643</v>
      </c>
      <c r="AI20">
        <v>29.400189999999998</v>
      </c>
      <c r="AJ20">
        <v>0</v>
      </c>
      <c r="AK20">
        <v>48.602116000000002</v>
      </c>
      <c r="AL20">
        <v>76.372555000000006</v>
      </c>
      <c r="AM20">
        <v>15.392951</v>
      </c>
      <c r="AN20">
        <v>0.662717</v>
      </c>
      <c r="AO20">
        <v>28.857451999999999</v>
      </c>
      <c r="AP20">
        <v>11.094357</v>
      </c>
      <c r="AQ20">
        <v>0</v>
      </c>
      <c r="AR20">
        <v>47.275874000000002</v>
      </c>
      <c r="AS20">
        <v>31.326560000000001</v>
      </c>
      <c r="AT20">
        <v>7.2156900000000004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75.47</v>
      </c>
      <c r="BA20">
        <f t="shared" si="1"/>
        <v>2098.4621769999999</v>
      </c>
      <c r="BD20">
        <v>23.55</v>
      </c>
      <c r="BE20">
        <v>6.9</v>
      </c>
      <c r="BF20">
        <v>1.65</v>
      </c>
      <c r="BG20">
        <v>3.77</v>
      </c>
      <c r="BH20">
        <v>5.22</v>
      </c>
      <c r="BI20">
        <v>4.34</v>
      </c>
      <c r="BJ20">
        <v>2.97</v>
      </c>
      <c r="BK20">
        <v>4.18</v>
      </c>
      <c r="BL20">
        <v>1.84</v>
      </c>
      <c r="BM20">
        <v>0</v>
      </c>
      <c r="BN20">
        <v>0.49</v>
      </c>
      <c r="BO20">
        <v>13.88</v>
      </c>
      <c r="BP20">
        <v>0</v>
      </c>
      <c r="BQ20">
        <v>4.17</v>
      </c>
      <c r="BR20">
        <v>2.1</v>
      </c>
      <c r="BS20">
        <v>0.41</v>
      </c>
      <c r="BT20">
        <v>0</v>
      </c>
      <c r="BU20">
        <v>0</v>
      </c>
      <c r="BV20">
        <v>0</v>
      </c>
      <c r="BW20">
        <f t="shared" si="2"/>
        <v>75.47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106.314713</v>
      </c>
      <c r="L21">
        <v>341.61649999999997</v>
      </c>
      <c r="M21">
        <v>85.6447</v>
      </c>
      <c r="N21">
        <v>113.671688</v>
      </c>
      <c r="O21">
        <v>119.00343100000001</v>
      </c>
      <c r="P21">
        <v>119.084625</v>
      </c>
      <c r="Q21">
        <v>9.169791</v>
      </c>
      <c r="R21">
        <v>21.138221999999999</v>
      </c>
      <c r="S21">
        <v>12.775874</v>
      </c>
      <c r="T21">
        <v>0</v>
      </c>
      <c r="U21">
        <v>332.35436199999998</v>
      </c>
      <c r="V21">
        <v>0</v>
      </c>
      <c r="W21">
        <v>24.375829</v>
      </c>
      <c r="X21">
        <v>117.651664</v>
      </c>
      <c r="Y21">
        <v>0</v>
      </c>
      <c r="Z21">
        <v>0</v>
      </c>
      <c r="AA21">
        <v>40.559097000000001</v>
      </c>
      <c r="AB21">
        <v>0</v>
      </c>
      <c r="AC21">
        <v>0</v>
      </c>
      <c r="AD21">
        <v>35.212192999999999</v>
      </c>
      <c r="AE21">
        <v>47.572797999999999</v>
      </c>
      <c r="AF21">
        <v>8.5394500000000004</v>
      </c>
      <c r="AG21">
        <v>17.471519000000001</v>
      </c>
      <c r="AH21">
        <v>147.174643</v>
      </c>
      <c r="AI21">
        <v>30.625198000000001</v>
      </c>
      <c r="AJ21">
        <v>0</v>
      </c>
      <c r="AK21">
        <v>48.602116000000002</v>
      </c>
      <c r="AL21">
        <v>76.372555000000006</v>
      </c>
      <c r="AM21">
        <v>15.392951</v>
      </c>
      <c r="AN21">
        <v>0.662717</v>
      </c>
      <c r="AO21">
        <v>28.857451999999999</v>
      </c>
      <c r="AP21">
        <v>11.094357</v>
      </c>
      <c r="AQ21">
        <v>5.092492</v>
      </c>
      <c r="AR21">
        <v>47.275874000000002</v>
      </c>
      <c r="AS21">
        <v>31.326560000000001</v>
      </c>
      <c r="AT21">
        <v>7.2156900000000004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74.41</v>
      </c>
      <c r="BA21">
        <f t="shared" si="1"/>
        <v>2076.2590609999997</v>
      </c>
      <c r="BD21">
        <v>23.55</v>
      </c>
      <c r="BE21">
        <v>6.9</v>
      </c>
      <c r="BF21">
        <v>1.65</v>
      </c>
      <c r="BG21">
        <v>3.77</v>
      </c>
      <c r="BH21">
        <v>5.22</v>
      </c>
      <c r="BI21">
        <v>4.34</v>
      </c>
      <c r="BJ21">
        <v>2.97</v>
      </c>
      <c r="BK21">
        <v>3.15</v>
      </c>
      <c r="BL21">
        <v>1.81</v>
      </c>
      <c r="BM21">
        <v>0</v>
      </c>
      <c r="BN21">
        <v>0.49</v>
      </c>
      <c r="BO21">
        <v>13.88</v>
      </c>
      <c r="BP21">
        <v>0</v>
      </c>
      <c r="BQ21">
        <v>4.17</v>
      </c>
      <c r="BR21">
        <v>2.1</v>
      </c>
      <c r="BS21">
        <v>0.41</v>
      </c>
      <c r="BT21">
        <v>0</v>
      </c>
      <c r="BU21">
        <v>0</v>
      </c>
      <c r="BV21">
        <v>0</v>
      </c>
      <c r="BW21">
        <f t="shared" si="2"/>
        <v>74.41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106.30177</v>
      </c>
      <c r="L22">
        <v>341.61649999999997</v>
      </c>
      <c r="M22">
        <v>85.6447</v>
      </c>
      <c r="N22">
        <v>113.671688</v>
      </c>
      <c r="O22">
        <v>119.00343100000001</v>
      </c>
      <c r="P22">
        <v>119.084625</v>
      </c>
      <c r="Q22">
        <v>9.169791</v>
      </c>
      <c r="R22">
        <v>21.272970000000001</v>
      </c>
      <c r="S22">
        <v>12.854426</v>
      </c>
      <c r="T22">
        <v>0</v>
      </c>
      <c r="U22">
        <v>332.35436199999998</v>
      </c>
      <c r="V22">
        <v>0</v>
      </c>
      <c r="W22">
        <v>12.5099</v>
      </c>
      <c r="X22">
        <v>95.720077000000003</v>
      </c>
      <c r="Y22">
        <v>0</v>
      </c>
      <c r="Z22">
        <v>0</v>
      </c>
      <c r="AA22">
        <v>40.559097000000001</v>
      </c>
      <c r="AB22">
        <v>0</v>
      </c>
      <c r="AC22">
        <v>0</v>
      </c>
      <c r="AD22">
        <v>35.212192999999999</v>
      </c>
      <c r="AE22">
        <v>47.572797999999999</v>
      </c>
      <c r="AF22">
        <v>8.5394500000000004</v>
      </c>
      <c r="AG22">
        <v>17.471519000000001</v>
      </c>
      <c r="AH22">
        <v>147.174643</v>
      </c>
      <c r="AI22">
        <v>30.625198000000001</v>
      </c>
      <c r="AJ22">
        <v>0</v>
      </c>
      <c r="AK22">
        <v>48.602116000000002</v>
      </c>
      <c r="AL22">
        <v>76.372555000000006</v>
      </c>
      <c r="AM22">
        <v>15.392951</v>
      </c>
      <c r="AN22">
        <v>0.662717</v>
      </c>
      <c r="AO22">
        <v>28.857451999999999</v>
      </c>
      <c r="AP22">
        <v>11.094357</v>
      </c>
      <c r="AQ22">
        <v>12.791854000000001</v>
      </c>
      <c r="AR22">
        <v>47.275874000000002</v>
      </c>
      <c r="AS22">
        <v>31.326560000000001</v>
      </c>
      <c r="AT22">
        <v>7.2156900000000004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72.98</v>
      </c>
      <c r="BA22">
        <f t="shared" si="1"/>
        <v>2048.9312639999994</v>
      </c>
      <c r="BD22">
        <v>23.55</v>
      </c>
      <c r="BE22">
        <v>6.9</v>
      </c>
      <c r="BF22">
        <v>1.65</v>
      </c>
      <c r="BG22">
        <v>3.77</v>
      </c>
      <c r="BH22">
        <v>5.22</v>
      </c>
      <c r="BI22">
        <v>4.34</v>
      </c>
      <c r="BJ22">
        <v>1.54</v>
      </c>
      <c r="BK22">
        <v>3.15</v>
      </c>
      <c r="BL22">
        <v>1.81</v>
      </c>
      <c r="BM22">
        <v>0</v>
      </c>
      <c r="BN22">
        <v>0.49</v>
      </c>
      <c r="BO22">
        <v>13.88</v>
      </c>
      <c r="BP22">
        <v>0</v>
      </c>
      <c r="BQ22">
        <v>4.17</v>
      </c>
      <c r="BR22">
        <v>2.1</v>
      </c>
      <c r="BS22">
        <v>0.41</v>
      </c>
      <c r="BT22">
        <v>0</v>
      </c>
      <c r="BU22">
        <v>0</v>
      </c>
      <c r="BV22">
        <v>0</v>
      </c>
      <c r="BW22">
        <f t="shared" si="2"/>
        <v>72.98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105.85299999999999</v>
      </c>
      <c r="L23">
        <v>341.61649999999997</v>
      </c>
      <c r="M23">
        <v>85.6447</v>
      </c>
      <c r="N23">
        <v>113.671688</v>
      </c>
      <c r="O23">
        <v>119.00343100000001</v>
      </c>
      <c r="P23">
        <v>119.084625</v>
      </c>
      <c r="Q23">
        <v>9.1624680000000005</v>
      </c>
      <c r="R23">
        <v>20.696662</v>
      </c>
      <c r="S23">
        <v>12.331479</v>
      </c>
      <c r="T23">
        <v>0</v>
      </c>
      <c r="U23">
        <v>332.35436199999998</v>
      </c>
      <c r="V23">
        <v>0</v>
      </c>
      <c r="W23">
        <v>24.375829</v>
      </c>
      <c r="X23">
        <v>117.651664</v>
      </c>
      <c r="Y23">
        <v>0</v>
      </c>
      <c r="Z23">
        <v>0</v>
      </c>
      <c r="AA23">
        <v>40.559097000000001</v>
      </c>
      <c r="AB23">
        <v>0</v>
      </c>
      <c r="AC23">
        <v>0</v>
      </c>
      <c r="AD23">
        <v>35.212192999999999</v>
      </c>
      <c r="AE23">
        <v>47.572797999999999</v>
      </c>
      <c r="AF23">
        <v>8.5394500000000004</v>
      </c>
      <c r="AG23">
        <v>17.471519000000001</v>
      </c>
      <c r="AH23">
        <v>147.174643</v>
      </c>
      <c r="AI23">
        <v>34.300221000000001</v>
      </c>
      <c r="AJ23">
        <v>0</v>
      </c>
      <c r="AK23">
        <v>48.602116000000002</v>
      </c>
      <c r="AL23">
        <v>76.372555000000006</v>
      </c>
      <c r="AM23">
        <v>15.392951</v>
      </c>
      <c r="AN23">
        <v>0.662717</v>
      </c>
      <c r="AO23">
        <v>28.857451999999999</v>
      </c>
      <c r="AP23">
        <v>11.094357</v>
      </c>
      <c r="AQ23">
        <v>12.791854000000001</v>
      </c>
      <c r="AR23">
        <v>47.275874000000002</v>
      </c>
      <c r="AS23">
        <v>30.694852000000001</v>
      </c>
      <c r="AT23">
        <v>7.2156900000000004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71.28</v>
      </c>
      <c r="BA23">
        <f t="shared" si="1"/>
        <v>2082.5167469999997</v>
      </c>
      <c r="BD23">
        <v>23.55</v>
      </c>
      <c r="BE23">
        <v>6.9</v>
      </c>
      <c r="BF23">
        <v>0.45</v>
      </c>
      <c r="BG23">
        <v>3.77</v>
      </c>
      <c r="BH23">
        <v>5.22</v>
      </c>
      <c r="BI23">
        <v>4.34</v>
      </c>
      <c r="BJ23">
        <v>1.54</v>
      </c>
      <c r="BK23">
        <v>2.65</v>
      </c>
      <c r="BL23">
        <v>1.81</v>
      </c>
      <c r="BM23">
        <v>0</v>
      </c>
      <c r="BN23">
        <v>0.49</v>
      </c>
      <c r="BO23">
        <v>13.88</v>
      </c>
      <c r="BP23">
        <v>0</v>
      </c>
      <c r="BQ23">
        <v>4.17</v>
      </c>
      <c r="BR23">
        <v>2.1</v>
      </c>
      <c r="BS23">
        <v>0.41</v>
      </c>
      <c r="BT23">
        <v>0</v>
      </c>
      <c r="BU23">
        <v>0</v>
      </c>
      <c r="BV23">
        <v>0</v>
      </c>
      <c r="BW23">
        <f t="shared" si="2"/>
        <v>71.28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108.694479</v>
      </c>
      <c r="L24">
        <v>341.61649999999997</v>
      </c>
      <c r="M24">
        <v>85.6447</v>
      </c>
      <c r="N24">
        <v>113.671688</v>
      </c>
      <c r="O24">
        <v>119.00343100000001</v>
      </c>
      <c r="P24">
        <v>119.084625</v>
      </c>
      <c r="Q24">
        <v>11.775376</v>
      </c>
      <c r="R24">
        <v>22.876180999999999</v>
      </c>
      <c r="S24">
        <v>14.241655</v>
      </c>
      <c r="T24">
        <v>0</v>
      </c>
      <c r="U24">
        <v>332.35436199999998</v>
      </c>
      <c r="V24">
        <v>6.120228</v>
      </c>
      <c r="W24">
        <v>21.272891999999999</v>
      </c>
      <c r="X24">
        <v>132.53680900000001</v>
      </c>
      <c r="Y24">
        <v>0</v>
      </c>
      <c r="Z24">
        <v>0</v>
      </c>
      <c r="AA24">
        <v>40.559097000000001</v>
      </c>
      <c r="AB24">
        <v>0</v>
      </c>
      <c r="AC24">
        <v>0</v>
      </c>
      <c r="AD24">
        <v>35.212192999999999</v>
      </c>
      <c r="AE24">
        <v>47.572797999999999</v>
      </c>
      <c r="AF24">
        <v>8.5394500000000004</v>
      </c>
      <c r="AG24">
        <v>17.471519000000001</v>
      </c>
      <c r="AH24">
        <v>147.174643</v>
      </c>
      <c r="AI24">
        <v>34.300221000000001</v>
      </c>
      <c r="AJ24">
        <v>0</v>
      </c>
      <c r="AK24">
        <v>48.602116000000002</v>
      </c>
      <c r="AL24">
        <v>76.372555000000006</v>
      </c>
      <c r="AM24">
        <v>15.392951</v>
      </c>
      <c r="AN24">
        <v>0.662717</v>
      </c>
      <c r="AO24">
        <v>28.857451999999999</v>
      </c>
      <c r="AP24">
        <v>11.094357</v>
      </c>
      <c r="AQ24">
        <v>12.791854000000001</v>
      </c>
      <c r="AR24">
        <v>47.275874000000002</v>
      </c>
      <c r="AS24">
        <v>30.694852000000001</v>
      </c>
      <c r="AT24">
        <v>7.2156900000000004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71.28</v>
      </c>
      <c r="BA24">
        <f t="shared" si="1"/>
        <v>2109.9632649999999</v>
      </c>
      <c r="BD24">
        <v>23.55</v>
      </c>
      <c r="BE24">
        <v>6.9</v>
      </c>
      <c r="BF24">
        <v>0.45</v>
      </c>
      <c r="BG24">
        <v>3.77</v>
      </c>
      <c r="BH24">
        <v>5.22</v>
      </c>
      <c r="BI24">
        <v>4.34</v>
      </c>
      <c r="BJ24">
        <v>1.54</v>
      </c>
      <c r="BK24">
        <v>2.65</v>
      </c>
      <c r="BL24">
        <v>1.81</v>
      </c>
      <c r="BM24">
        <v>0</v>
      </c>
      <c r="BN24">
        <v>0.49</v>
      </c>
      <c r="BO24">
        <v>13.88</v>
      </c>
      <c r="BP24">
        <v>0</v>
      </c>
      <c r="BQ24">
        <v>4.17</v>
      </c>
      <c r="BR24">
        <v>2.1</v>
      </c>
      <c r="BS24">
        <v>0.41</v>
      </c>
      <c r="BT24">
        <v>0</v>
      </c>
      <c r="BU24">
        <v>0</v>
      </c>
      <c r="BV24">
        <v>0</v>
      </c>
      <c r="BW24">
        <f t="shared" si="2"/>
        <v>71.28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108.694479</v>
      </c>
      <c r="L25">
        <v>384.19798600000001</v>
      </c>
      <c r="M25">
        <v>85.6447</v>
      </c>
      <c r="N25">
        <v>113.671688</v>
      </c>
      <c r="O25">
        <v>119.00343100000001</v>
      </c>
      <c r="P25">
        <v>119.084625</v>
      </c>
      <c r="Q25">
        <v>11.775376</v>
      </c>
      <c r="R25">
        <v>22.876180999999999</v>
      </c>
      <c r="S25">
        <v>14.241655</v>
      </c>
      <c r="T25">
        <v>0</v>
      </c>
      <c r="U25">
        <v>332.35436199999998</v>
      </c>
      <c r="V25">
        <v>6.120228</v>
      </c>
      <c r="W25">
        <v>21.272891999999999</v>
      </c>
      <c r="X25">
        <v>98.856308999999996</v>
      </c>
      <c r="Y25">
        <v>0</v>
      </c>
      <c r="Z25">
        <v>0</v>
      </c>
      <c r="AA25">
        <v>40.559097000000001</v>
      </c>
      <c r="AB25">
        <v>0</v>
      </c>
      <c r="AC25">
        <v>0</v>
      </c>
      <c r="AD25">
        <v>35.212192999999999</v>
      </c>
      <c r="AE25">
        <v>47.572797999999999</v>
      </c>
      <c r="AF25">
        <v>8.5394500000000004</v>
      </c>
      <c r="AG25">
        <v>17.471519000000001</v>
      </c>
      <c r="AH25">
        <v>147.174643</v>
      </c>
      <c r="AI25">
        <v>34.300221000000001</v>
      </c>
      <c r="AJ25">
        <v>0</v>
      </c>
      <c r="AK25">
        <v>48.602116000000002</v>
      </c>
      <c r="AL25">
        <v>76.372555000000006</v>
      </c>
      <c r="AM25">
        <v>15.392951</v>
      </c>
      <c r="AN25">
        <v>0.662717</v>
      </c>
      <c r="AO25">
        <v>28.857451999999999</v>
      </c>
      <c r="AP25">
        <v>11.094357</v>
      </c>
      <c r="AQ25">
        <v>23.037462000000001</v>
      </c>
      <c r="AR25">
        <v>47.275874000000002</v>
      </c>
      <c r="AS25">
        <v>30.694852000000001</v>
      </c>
      <c r="AT25">
        <v>7.2156900000000004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71.14</v>
      </c>
      <c r="BA25">
        <f t="shared" si="1"/>
        <v>2128.9698589999994</v>
      </c>
      <c r="BD25">
        <v>23.55</v>
      </c>
      <c r="BE25">
        <v>6.9</v>
      </c>
      <c r="BF25">
        <v>0.45</v>
      </c>
      <c r="BG25">
        <v>3.77</v>
      </c>
      <c r="BH25">
        <v>5.22</v>
      </c>
      <c r="BI25">
        <v>4.34</v>
      </c>
      <c r="BJ25">
        <v>1.54</v>
      </c>
      <c r="BK25">
        <v>2.65</v>
      </c>
      <c r="BL25">
        <v>1.67</v>
      </c>
      <c r="BM25">
        <v>0</v>
      </c>
      <c r="BN25">
        <v>0.49</v>
      </c>
      <c r="BO25">
        <v>13.88</v>
      </c>
      <c r="BP25">
        <v>0</v>
      </c>
      <c r="BQ25">
        <v>4.17</v>
      </c>
      <c r="BR25">
        <v>2.1</v>
      </c>
      <c r="BS25">
        <v>0.41</v>
      </c>
      <c r="BT25">
        <v>0</v>
      </c>
      <c r="BU25">
        <v>0</v>
      </c>
      <c r="BV25">
        <v>0</v>
      </c>
      <c r="BW25">
        <f t="shared" si="2"/>
        <v>71.14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134.476325</v>
      </c>
      <c r="L26">
        <v>384.19798600000001</v>
      </c>
      <c r="M26">
        <v>85.6447</v>
      </c>
      <c r="N26">
        <v>113.671688</v>
      </c>
      <c r="O26">
        <v>119.00343100000001</v>
      </c>
      <c r="P26">
        <v>119.084625</v>
      </c>
      <c r="Q26">
        <v>11.775376</v>
      </c>
      <c r="R26">
        <v>22.876180999999999</v>
      </c>
      <c r="S26">
        <v>14.241655</v>
      </c>
      <c r="T26">
        <v>0</v>
      </c>
      <c r="U26">
        <v>332.35436199999998</v>
      </c>
      <c r="V26">
        <v>11.187122</v>
      </c>
      <c r="W26">
        <v>26.106332999999999</v>
      </c>
      <c r="X26">
        <v>98.856308999999996</v>
      </c>
      <c r="Y26">
        <v>0</v>
      </c>
      <c r="Z26">
        <v>0</v>
      </c>
      <c r="AA26">
        <v>40.559097000000001</v>
      </c>
      <c r="AB26">
        <v>0</v>
      </c>
      <c r="AC26">
        <v>0</v>
      </c>
      <c r="AD26">
        <v>35.212192999999999</v>
      </c>
      <c r="AE26">
        <v>47.572797999999999</v>
      </c>
      <c r="AF26">
        <v>8.5394500000000004</v>
      </c>
      <c r="AG26">
        <v>17.471519000000001</v>
      </c>
      <c r="AH26">
        <v>147.174643</v>
      </c>
      <c r="AI26">
        <v>34.300221000000001</v>
      </c>
      <c r="AJ26">
        <v>0</v>
      </c>
      <c r="AK26">
        <v>48.602116000000002</v>
      </c>
      <c r="AL26">
        <v>76.372555000000006</v>
      </c>
      <c r="AM26">
        <v>15.392951</v>
      </c>
      <c r="AN26">
        <v>0.662717</v>
      </c>
      <c r="AO26">
        <v>28.857451999999999</v>
      </c>
      <c r="AP26">
        <v>11.094357</v>
      </c>
      <c r="AQ26">
        <v>25.583708000000001</v>
      </c>
      <c r="AR26">
        <v>47.275874000000002</v>
      </c>
      <c r="AS26">
        <v>30.694852000000001</v>
      </c>
      <c r="AT26">
        <v>7.2156900000000004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71.260000000000005</v>
      </c>
      <c r="BA26">
        <f t="shared" si="1"/>
        <v>2167.3182860000002</v>
      </c>
      <c r="BD26">
        <v>23.55</v>
      </c>
      <c r="BE26">
        <v>6.9</v>
      </c>
      <c r="BF26">
        <v>0.45</v>
      </c>
      <c r="BG26">
        <v>3.77</v>
      </c>
      <c r="BH26">
        <v>5.22</v>
      </c>
      <c r="BI26">
        <v>4.34</v>
      </c>
      <c r="BJ26">
        <v>1.54</v>
      </c>
      <c r="BK26">
        <v>2.7</v>
      </c>
      <c r="BL26">
        <v>1.74</v>
      </c>
      <c r="BM26">
        <v>0</v>
      </c>
      <c r="BN26">
        <v>0.49</v>
      </c>
      <c r="BO26">
        <v>13.88</v>
      </c>
      <c r="BP26">
        <v>0</v>
      </c>
      <c r="BQ26">
        <v>4.17</v>
      </c>
      <c r="BR26">
        <v>2.1</v>
      </c>
      <c r="BS26">
        <v>0.41</v>
      </c>
      <c r="BT26">
        <v>0</v>
      </c>
      <c r="BU26">
        <v>0</v>
      </c>
      <c r="BV26">
        <v>0</v>
      </c>
      <c r="BW26">
        <f t="shared" si="2"/>
        <v>71.260000000000005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134.476325</v>
      </c>
      <c r="L27">
        <v>384.19798600000001</v>
      </c>
      <c r="M27">
        <v>85.6447</v>
      </c>
      <c r="N27">
        <v>111.78779299999999</v>
      </c>
      <c r="O27">
        <v>116.34514900000001</v>
      </c>
      <c r="P27">
        <v>119.084625</v>
      </c>
      <c r="Q27">
        <v>11.775376</v>
      </c>
      <c r="R27">
        <v>22.876180999999999</v>
      </c>
      <c r="S27">
        <v>24.826955000000002</v>
      </c>
      <c r="T27">
        <v>0</v>
      </c>
      <c r="U27">
        <v>332.35436199999998</v>
      </c>
      <c r="V27">
        <v>19.948478999999999</v>
      </c>
      <c r="W27">
        <v>38.160969000000001</v>
      </c>
      <c r="X27">
        <v>137.338686</v>
      </c>
      <c r="Y27">
        <v>0</v>
      </c>
      <c r="Z27">
        <v>0</v>
      </c>
      <c r="AA27">
        <v>40.559097000000001</v>
      </c>
      <c r="AB27">
        <v>0</v>
      </c>
      <c r="AC27">
        <v>0</v>
      </c>
      <c r="AD27">
        <v>35.212192999999999</v>
      </c>
      <c r="AE27">
        <v>47.572797999999999</v>
      </c>
      <c r="AF27">
        <v>8.5394500000000004</v>
      </c>
      <c r="AG27">
        <v>17.471519000000001</v>
      </c>
      <c r="AH27">
        <v>147.174643</v>
      </c>
      <c r="AI27">
        <v>34.300221000000001</v>
      </c>
      <c r="AJ27">
        <v>0</v>
      </c>
      <c r="AK27">
        <v>48.602116000000002</v>
      </c>
      <c r="AL27">
        <v>76.372555000000006</v>
      </c>
      <c r="AM27">
        <v>15.392951</v>
      </c>
      <c r="AN27">
        <v>0.662717</v>
      </c>
      <c r="AO27">
        <v>28.857451999999999</v>
      </c>
      <c r="AP27">
        <v>11.094357</v>
      </c>
      <c r="AQ27">
        <v>34.556193</v>
      </c>
      <c r="AR27">
        <v>47.275874000000002</v>
      </c>
      <c r="AS27">
        <v>30.694852000000001</v>
      </c>
      <c r="AT27">
        <v>7.2156900000000004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70.890000000000015</v>
      </c>
      <c r="BA27">
        <f t="shared" si="1"/>
        <v>2241.2622639999995</v>
      </c>
      <c r="BD27">
        <v>22.3</v>
      </c>
      <c r="BE27">
        <v>7.06</v>
      </c>
      <c r="BF27">
        <v>0.43</v>
      </c>
      <c r="BG27">
        <v>3.89</v>
      </c>
      <c r="BH27">
        <v>5.38</v>
      </c>
      <c r="BI27">
        <v>4.43</v>
      </c>
      <c r="BJ27">
        <v>1.5</v>
      </c>
      <c r="BK27">
        <v>2.69</v>
      </c>
      <c r="BL27">
        <v>1.81</v>
      </c>
      <c r="BM27">
        <v>0</v>
      </c>
      <c r="BN27">
        <v>0.51</v>
      </c>
      <c r="BO27">
        <v>14.21</v>
      </c>
      <c r="BP27">
        <v>0</v>
      </c>
      <c r="BQ27">
        <v>4.29</v>
      </c>
      <c r="BR27">
        <v>1.99</v>
      </c>
      <c r="BS27">
        <v>0.4</v>
      </c>
      <c r="BT27">
        <v>0</v>
      </c>
      <c r="BU27">
        <v>0</v>
      </c>
      <c r="BV27">
        <v>0</v>
      </c>
      <c r="BW27">
        <f t="shared" si="2"/>
        <v>70.890000000000015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134.476325</v>
      </c>
      <c r="L28">
        <v>384.19798600000001</v>
      </c>
      <c r="M28">
        <v>85.6447</v>
      </c>
      <c r="N28">
        <v>111.78779299999999</v>
      </c>
      <c r="O28">
        <v>116.34514900000001</v>
      </c>
      <c r="P28">
        <v>119.084625</v>
      </c>
      <c r="Q28">
        <v>11.775376</v>
      </c>
      <c r="R28">
        <v>22.876180999999999</v>
      </c>
      <c r="S28">
        <v>14.241655</v>
      </c>
      <c r="T28">
        <v>0</v>
      </c>
      <c r="U28">
        <v>332.35436199999998</v>
      </c>
      <c r="V28">
        <v>19.948478999999999</v>
      </c>
      <c r="W28">
        <v>38.160969000000001</v>
      </c>
      <c r="X28">
        <v>137.338686</v>
      </c>
      <c r="Y28">
        <v>0</v>
      </c>
      <c r="Z28">
        <v>0</v>
      </c>
      <c r="AA28">
        <v>40.559097000000001</v>
      </c>
      <c r="AB28">
        <v>0</v>
      </c>
      <c r="AC28">
        <v>0</v>
      </c>
      <c r="AD28">
        <v>35.212192999999999</v>
      </c>
      <c r="AE28">
        <v>47.572797999999999</v>
      </c>
      <c r="AF28">
        <v>8.5394500000000004</v>
      </c>
      <c r="AG28">
        <v>17.471519000000001</v>
      </c>
      <c r="AH28">
        <v>147.174643</v>
      </c>
      <c r="AI28">
        <v>34.300221000000001</v>
      </c>
      <c r="AJ28">
        <v>0</v>
      </c>
      <c r="AK28">
        <v>48.602116000000002</v>
      </c>
      <c r="AL28">
        <v>76.372555000000006</v>
      </c>
      <c r="AM28">
        <v>15.392951</v>
      </c>
      <c r="AN28">
        <v>0.662717</v>
      </c>
      <c r="AO28">
        <v>28.857451999999999</v>
      </c>
      <c r="AP28">
        <v>11.094357</v>
      </c>
      <c r="AQ28">
        <v>34.556193</v>
      </c>
      <c r="AR28">
        <v>47.275874000000002</v>
      </c>
      <c r="AS28">
        <v>30.694852000000001</v>
      </c>
      <c r="AT28">
        <v>7.2156900000000004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70.88000000000001</v>
      </c>
      <c r="BA28">
        <f t="shared" si="1"/>
        <v>2230.666964</v>
      </c>
      <c r="BD28">
        <v>22.3</v>
      </c>
      <c r="BE28">
        <v>7.06</v>
      </c>
      <c r="BF28">
        <v>0.43</v>
      </c>
      <c r="BG28">
        <v>3.89</v>
      </c>
      <c r="BH28">
        <v>5.38</v>
      </c>
      <c r="BI28">
        <v>4.43</v>
      </c>
      <c r="BJ28">
        <v>1.5</v>
      </c>
      <c r="BK28">
        <v>2.69</v>
      </c>
      <c r="BL28">
        <v>1.81</v>
      </c>
      <c r="BM28">
        <v>0</v>
      </c>
      <c r="BN28">
        <v>0.51</v>
      </c>
      <c r="BO28">
        <v>14.21</v>
      </c>
      <c r="BP28">
        <v>0</v>
      </c>
      <c r="BQ28">
        <v>4.29</v>
      </c>
      <c r="BR28">
        <v>1.99</v>
      </c>
      <c r="BS28">
        <v>0.39</v>
      </c>
      <c r="BT28">
        <v>0</v>
      </c>
      <c r="BU28">
        <v>0</v>
      </c>
      <c r="BV28">
        <v>0</v>
      </c>
      <c r="BW28">
        <f t="shared" si="2"/>
        <v>70.88000000000001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131.63484500000001</v>
      </c>
      <c r="L29">
        <v>442.89828599999998</v>
      </c>
      <c r="M29">
        <v>85.6447</v>
      </c>
      <c r="N29">
        <v>113.671688</v>
      </c>
      <c r="O29">
        <v>119.00343100000001</v>
      </c>
      <c r="P29">
        <v>119.084625</v>
      </c>
      <c r="Q29">
        <v>10.221315000000001</v>
      </c>
      <c r="R29">
        <v>21.134114</v>
      </c>
      <c r="S29">
        <v>12.960224</v>
      </c>
      <c r="T29">
        <v>0</v>
      </c>
      <c r="U29">
        <v>332.35436199999998</v>
      </c>
      <c r="V29">
        <v>19.948478999999999</v>
      </c>
      <c r="W29">
        <v>38.160969000000001</v>
      </c>
      <c r="X29">
        <v>141.954286</v>
      </c>
      <c r="Y29">
        <v>0</v>
      </c>
      <c r="Z29">
        <v>0</v>
      </c>
      <c r="AA29">
        <v>40.559097000000001</v>
      </c>
      <c r="AB29">
        <v>0</v>
      </c>
      <c r="AC29">
        <v>0</v>
      </c>
      <c r="AD29">
        <v>35.212192999999999</v>
      </c>
      <c r="AE29">
        <v>47.572797999999999</v>
      </c>
      <c r="AF29">
        <v>8.5394500000000004</v>
      </c>
      <c r="AG29">
        <v>17.471519000000001</v>
      </c>
      <c r="AH29">
        <v>147.174643</v>
      </c>
      <c r="AI29">
        <v>40.425260999999999</v>
      </c>
      <c r="AJ29">
        <v>0</v>
      </c>
      <c r="AK29">
        <v>48.602116000000002</v>
      </c>
      <c r="AL29">
        <v>76.372555000000006</v>
      </c>
      <c r="AM29">
        <v>15.392951</v>
      </c>
      <c r="AN29">
        <v>0.662717</v>
      </c>
      <c r="AO29">
        <v>28.857451999999999</v>
      </c>
      <c r="AP29">
        <v>6.163532</v>
      </c>
      <c r="AQ29">
        <v>34.556193</v>
      </c>
      <c r="AR29">
        <v>47.275874000000002</v>
      </c>
      <c r="AS29">
        <v>31.326560000000001</v>
      </c>
      <c r="AT29">
        <v>7.2156900000000004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70.87</v>
      </c>
      <c r="BA29">
        <f t="shared" si="1"/>
        <v>2292.9219249999996</v>
      </c>
      <c r="BD29">
        <v>22.3</v>
      </c>
      <c r="BE29">
        <v>7.06</v>
      </c>
      <c r="BF29">
        <v>0.43</v>
      </c>
      <c r="BG29">
        <v>3.89</v>
      </c>
      <c r="BH29">
        <v>5.38</v>
      </c>
      <c r="BI29">
        <v>4.43</v>
      </c>
      <c r="BJ29">
        <v>1.5</v>
      </c>
      <c r="BK29">
        <v>2.69</v>
      </c>
      <c r="BL29">
        <v>1.81</v>
      </c>
      <c r="BM29">
        <v>0</v>
      </c>
      <c r="BN29">
        <v>0.51</v>
      </c>
      <c r="BO29">
        <v>14.21</v>
      </c>
      <c r="BP29">
        <v>0</v>
      </c>
      <c r="BQ29">
        <v>4.29</v>
      </c>
      <c r="BR29">
        <v>1.99</v>
      </c>
      <c r="BS29">
        <v>0.38</v>
      </c>
      <c r="BT29">
        <v>0</v>
      </c>
      <c r="BU29">
        <v>0</v>
      </c>
      <c r="BV29">
        <v>0</v>
      </c>
      <c r="BW29">
        <f t="shared" si="2"/>
        <v>70.87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134.476325</v>
      </c>
      <c r="L30">
        <v>568.89030100000002</v>
      </c>
      <c r="M30">
        <v>85.6447</v>
      </c>
      <c r="N30">
        <v>113.671688</v>
      </c>
      <c r="O30">
        <v>119.00343100000001</v>
      </c>
      <c r="P30">
        <v>119.084625</v>
      </c>
      <c r="Q30">
        <v>11.775376</v>
      </c>
      <c r="R30">
        <v>22.876180999999999</v>
      </c>
      <c r="S30">
        <v>14.241655</v>
      </c>
      <c r="T30">
        <v>0</v>
      </c>
      <c r="U30">
        <v>332.35436199999998</v>
      </c>
      <c r="V30">
        <v>11.187122</v>
      </c>
      <c r="W30">
        <v>26.921305</v>
      </c>
      <c r="X30">
        <v>141.954286</v>
      </c>
      <c r="Y30">
        <v>0</v>
      </c>
      <c r="Z30">
        <v>0</v>
      </c>
      <c r="AA30">
        <v>40.559097000000001</v>
      </c>
      <c r="AB30">
        <v>0</v>
      </c>
      <c r="AC30">
        <v>0</v>
      </c>
      <c r="AD30">
        <v>35.212192999999999</v>
      </c>
      <c r="AE30">
        <v>47.572797999999999</v>
      </c>
      <c r="AF30">
        <v>8.5394500000000004</v>
      </c>
      <c r="AG30">
        <v>17.471519000000001</v>
      </c>
      <c r="AH30">
        <v>147.174643</v>
      </c>
      <c r="AI30">
        <v>47.775308000000003</v>
      </c>
      <c r="AJ30">
        <v>0</v>
      </c>
      <c r="AK30">
        <v>48.602116000000002</v>
      </c>
      <c r="AL30">
        <v>76.372555000000006</v>
      </c>
      <c r="AM30">
        <v>15.392951</v>
      </c>
      <c r="AN30">
        <v>0.662717</v>
      </c>
      <c r="AO30">
        <v>28.857451999999999</v>
      </c>
      <c r="AP30">
        <v>6.163532</v>
      </c>
      <c r="AQ30">
        <v>34.556193</v>
      </c>
      <c r="AR30">
        <v>47.275874000000002</v>
      </c>
      <c r="AS30">
        <v>31.326560000000001</v>
      </c>
      <c r="AT30">
        <v>7.2156900000000004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70.87</v>
      </c>
      <c r="BA30">
        <f t="shared" si="1"/>
        <v>2413.6820050000001</v>
      </c>
      <c r="BD30">
        <v>22.3</v>
      </c>
      <c r="BE30">
        <v>7.06</v>
      </c>
      <c r="BF30">
        <v>0.43</v>
      </c>
      <c r="BG30">
        <v>3.89</v>
      </c>
      <c r="BH30">
        <v>5.38</v>
      </c>
      <c r="BI30">
        <v>4.43</v>
      </c>
      <c r="BJ30">
        <v>1.5</v>
      </c>
      <c r="BK30">
        <v>2.69</v>
      </c>
      <c r="BL30">
        <v>1.81</v>
      </c>
      <c r="BM30">
        <v>0</v>
      </c>
      <c r="BN30">
        <v>0.51</v>
      </c>
      <c r="BO30">
        <v>14.21</v>
      </c>
      <c r="BP30">
        <v>0</v>
      </c>
      <c r="BQ30">
        <v>4.29</v>
      </c>
      <c r="BR30">
        <v>1.99</v>
      </c>
      <c r="BS30">
        <v>0.38</v>
      </c>
      <c r="BT30">
        <v>0</v>
      </c>
      <c r="BU30">
        <v>0</v>
      </c>
      <c r="BV30">
        <v>0</v>
      </c>
      <c r="BW30">
        <f t="shared" si="2"/>
        <v>70.87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134.476325</v>
      </c>
      <c r="L31">
        <v>568.89030100000002</v>
      </c>
      <c r="M31">
        <v>85.6447</v>
      </c>
      <c r="N31">
        <v>113.671688</v>
      </c>
      <c r="O31">
        <v>119.00343100000001</v>
      </c>
      <c r="P31">
        <v>119.084625</v>
      </c>
      <c r="Q31">
        <v>11.775376</v>
      </c>
      <c r="R31">
        <v>22.876180999999999</v>
      </c>
      <c r="S31">
        <v>14.241655</v>
      </c>
      <c r="T31">
        <v>0</v>
      </c>
      <c r="U31">
        <v>332.35436199999998</v>
      </c>
      <c r="V31">
        <v>11.187122</v>
      </c>
      <c r="W31">
        <v>26.921305</v>
      </c>
      <c r="X31">
        <v>141.954286</v>
      </c>
      <c r="Y31">
        <v>0</v>
      </c>
      <c r="Z31">
        <v>0</v>
      </c>
      <c r="AA31">
        <v>40.559097000000001</v>
      </c>
      <c r="AB31">
        <v>0</v>
      </c>
      <c r="AC31">
        <v>9.3129849999999994</v>
      </c>
      <c r="AD31">
        <v>35.212192999999999</v>
      </c>
      <c r="AE31">
        <v>47.572797999999999</v>
      </c>
      <c r="AF31">
        <v>8.5394500000000004</v>
      </c>
      <c r="AG31">
        <v>17.471519000000001</v>
      </c>
      <c r="AH31">
        <v>147.174643</v>
      </c>
      <c r="AI31">
        <v>47.775308000000003</v>
      </c>
      <c r="AJ31">
        <v>0</v>
      </c>
      <c r="AK31">
        <v>48.602116000000002</v>
      </c>
      <c r="AL31">
        <v>76.372555000000006</v>
      </c>
      <c r="AM31">
        <v>15.392951</v>
      </c>
      <c r="AN31">
        <v>0.662717</v>
      </c>
      <c r="AO31">
        <v>28.857451999999999</v>
      </c>
      <c r="AP31">
        <v>6.163532</v>
      </c>
      <c r="AQ31">
        <v>34.556193</v>
      </c>
      <c r="AR31">
        <v>47.275874000000002</v>
      </c>
      <c r="AS31">
        <v>31.326560000000001</v>
      </c>
      <c r="AT31">
        <v>7.2156900000000004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70.710000000000008</v>
      </c>
      <c r="BA31">
        <f t="shared" si="1"/>
        <v>2422.8349900000003</v>
      </c>
      <c r="BD31">
        <v>22.3</v>
      </c>
      <c r="BE31">
        <v>7.06</v>
      </c>
      <c r="BF31">
        <v>0.33</v>
      </c>
      <c r="BG31">
        <v>3.89</v>
      </c>
      <c r="BH31">
        <v>5.38</v>
      </c>
      <c r="BI31">
        <v>4.43</v>
      </c>
      <c r="BJ31">
        <v>1.5</v>
      </c>
      <c r="BK31">
        <v>2.67</v>
      </c>
      <c r="BL31">
        <v>1.77</v>
      </c>
      <c r="BM31">
        <v>0</v>
      </c>
      <c r="BN31">
        <v>0.51</v>
      </c>
      <c r="BO31">
        <v>14.21</v>
      </c>
      <c r="BP31">
        <v>0</v>
      </c>
      <c r="BQ31">
        <v>4.29</v>
      </c>
      <c r="BR31">
        <v>1.99</v>
      </c>
      <c r="BS31">
        <v>0.38</v>
      </c>
      <c r="BT31">
        <v>0</v>
      </c>
      <c r="BU31">
        <v>0</v>
      </c>
      <c r="BV31">
        <v>0</v>
      </c>
      <c r="BW31">
        <f t="shared" si="2"/>
        <v>70.710000000000008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134.476325</v>
      </c>
      <c r="L32">
        <v>568.89030100000002</v>
      </c>
      <c r="M32">
        <v>85.6447</v>
      </c>
      <c r="N32">
        <v>113.671688</v>
      </c>
      <c r="O32">
        <v>119.00343100000001</v>
      </c>
      <c r="P32">
        <v>119.084625</v>
      </c>
      <c r="Q32">
        <v>11.775376</v>
      </c>
      <c r="R32">
        <v>22.876180999999999</v>
      </c>
      <c r="S32">
        <v>14.241655</v>
      </c>
      <c r="T32">
        <v>0</v>
      </c>
      <c r="U32">
        <v>332.35436199999998</v>
      </c>
      <c r="V32">
        <v>11.187122</v>
      </c>
      <c r="W32">
        <v>26.921305</v>
      </c>
      <c r="X32">
        <v>141.954286</v>
      </c>
      <c r="Y32">
        <v>0</v>
      </c>
      <c r="Z32">
        <v>0</v>
      </c>
      <c r="AA32">
        <v>40.559097000000001</v>
      </c>
      <c r="AB32">
        <v>12.519600000000001</v>
      </c>
      <c r="AC32">
        <v>18.625971</v>
      </c>
      <c r="AD32">
        <v>35.212192999999999</v>
      </c>
      <c r="AE32">
        <v>47.572797999999999</v>
      </c>
      <c r="AF32">
        <v>8.5394500000000004</v>
      </c>
      <c r="AG32">
        <v>17.471519000000001</v>
      </c>
      <c r="AH32">
        <v>147.174643</v>
      </c>
      <c r="AI32">
        <v>47.775308000000003</v>
      </c>
      <c r="AJ32">
        <v>0</v>
      </c>
      <c r="AK32">
        <v>48.602116000000002</v>
      </c>
      <c r="AL32">
        <v>76.372555000000006</v>
      </c>
      <c r="AM32">
        <v>15.392951</v>
      </c>
      <c r="AN32">
        <v>0.662717</v>
      </c>
      <c r="AO32">
        <v>28.857451999999999</v>
      </c>
      <c r="AP32">
        <v>4.1912010000000004</v>
      </c>
      <c r="AQ32">
        <v>25.583708000000001</v>
      </c>
      <c r="AR32">
        <v>47.275874000000002</v>
      </c>
      <c r="AS32">
        <v>31.326560000000001</v>
      </c>
      <c r="AT32">
        <v>7.2156900000000004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70.710000000000008</v>
      </c>
      <c r="BA32">
        <f t="shared" si="1"/>
        <v>2433.7227600000006</v>
      </c>
      <c r="BD32">
        <v>22.3</v>
      </c>
      <c r="BE32">
        <v>7.06</v>
      </c>
      <c r="BF32">
        <v>0.33</v>
      </c>
      <c r="BG32">
        <v>3.89</v>
      </c>
      <c r="BH32">
        <v>5.38</v>
      </c>
      <c r="BI32">
        <v>4.43</v>
      </c>
      <c r="BJ32">
        <v>1.5</v>
      </c>
      <c r="BK32">
        <v>2.67</v>
      </c>
      <c r="BL32">
        <v>1.77</v>
      </c>
      <c r="BM32">
        <v>0</v>
      </c>
      <c r="BN32">
        <v>0.51</v>
      </c>
      <c r="BO32">
        <v>14.21</v>
      </c>
      <c r="BP32">
        <v>0</v>
      </c>
      <c r="BQ32">
        <v>4.29</v>
      </c>
      <c r="BR32">
        <v>1.99</v>
      </c>
      <c r="BS32">
        <v>0.38</v>
      </c>
      <c r="BT32">
        <v>0</v>
      </c>
      <c r="BU32">
        <v>0</v>
      </c>
      <c r="BV32">
        <v>0</v>
      </c>
      <c r="BW32">
        <f t="shared" si="2"/>
        <v>70.710000000000008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134.476325</v>
      </c>
      <c r="L33">
        <v>568.89030100000002</v>
      </c>
      <c r="M33">
        <v>85.6447</v>
      </c>
      <c r="N33">
        <v>113.671688</v>
      </c>
      <c r="O33">
        <v>119.00343100000001</v>
      </c>
      <c r="P33">
        <v>119.084625</v>
      </c>
      <c r="Q33">
        <v>11.775376</v>
      </c>
      <c r="R33">
        <v>22.876180999999999</v>
      </c>
      <c r="S33">
        <v>14.241655</v>
      </c>
      <c r="T33">
        <v>0</v>
      </c>
      <c r="U33">
        <v>332.35436199999998</v>
      </c>
      <c r="V33">
        <v>11.187122</v>
      </c>
      <c r="W33">
        <v>26.921305</v>
      </c>
      <c r="X33">
        <v>141.954286</v>
      </c>
      <c r="Y33">
        <v>0</v>
      </c>
      <c r="Z33">
        <v>0</v>
      </c>
      <c r="AA33">
        <v>40.559097000000001</v>
      </c>
      <c r="AB33">
        <v>25.193128999999999</v>
      </c>
      <c r="AC33">
        <v>27.967140000000001</v>
      </c>
      <c r="AD33">
        <v>35.212192999999999</v>
      </c>
      <c r="AE33">
        <v>47.572797999999999</v>
      </c>
      <c r="AF33">
        <v>8.5394500000000004</v>
      </c>
      <c r="AG33">
        <v>17.471519000000001</v>
      </c>
      <c r="AH33">
        <v>147.174643</v>
      </c>
      <c r="AI33">
        <v>47.775308000000003</v>
      </c>
      <c r="AJ33">
        <v>0</v>
      </c>
      <c r="AK33">
        <v>48.602116000000002</v>
      </c>
      <c r="AL33">
        <v>76.372555000000006</v>
      </c>
      <c r="AM33">
        <v>15.392951</v>
      </c>
      <c r="AN33">
        <v>0.662717</v>
      </c>
      <c r="AO33">
        <v>28.857451999999999</v>
      </c>
      <c r="AP33">
        <v>11.094357</v>
      </c>
      <c r="AQ33">
        <v>23.037462000000001</v>
      </c>
      <c r="AR33">
        <v>47.275874000000002</v>
      </c>
      <c r="AS33">
        <v>30.694852000000001</v>
      </c>
      <c r="AT33">
        <v>7.2156900000000004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70.38</v>
      </c>
      <c r="BA33">
        <f t="shared" si="1"/>
        <v>2459.1326600000002</v>
      </c>
      <c r="BD33">
        <v>22.3</v>
      </c>
      <c r="BE33">
        <v>7.06</v>
      </c>
      <c r="BF33">
        <v>0</v>
      </c>
      <c r="BG33">
        <v>3.89</v>
      </c>
      <c r="BH33">
        <v>5.38</v>
      </c>
      <c r="BI33">
        <v>4.43</v>
      </c>
      <c r="BJ33">
        <v>1.5</v>
      </c>
      <c r="BK33">
        <v>2.67</v>
      </c>
      <c r="BL33">
        <v>1.77</v>
      </c>
      <c r="BM33">
        <v>0</v>
      </c>
      <c r="BN33">
        <v>0.51</v>
      </c>
      <c r="BO33">
        <v>14.21</v>
      </c>
      <c r="BP33">
        <v>0</v>
      </c>
      <c r="BQ33">
        <v>4.29</v>
      </c>
      <c r="BR33">
        <v>1.99</v>
      </c>
      <c r="BS33">
        <v>0.38</v>
      </c>
      <c r="BT33">
        <v>0</v>
      </c>
      <c r="BU33">
        <v>0</v>
      </c>
      <c r="BV33">
        <v>0</v>
      </c>
      <c r="BW33">
        <f t="shared" si="2"/>
        <v>70.38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131.63484500000001</v>
      </c>
      <c r="L34">
        <v>423.652286</v>
      </c>
      <c r="M34">
        <v>85.6447</v>
      </c>
      <c r="N34">
        <v>113.671688</v>
      </c>
      <c r="O34">
        <v>119.00343100000001</v>
      </c>
      <c r="P34">
        <v>119.084625</v>
      </c>
      <c r="Q34">
        <v>10.390323</v>
      </c>
      <c r="R34">
        <v>20.130804999999999</v>
      </c>
      <c r="S34">
        <v>12.752945</v>
      </c>
      <c r="T34">
        <v>0</v>
      </c>
      <c r="U34">
        <v>332.35436199999998</v>
      </c>
      <c r="V34">
        <v>11.187122</v>
      </c>
      <c r="W34">
        <v>26.921305</v>
      </c>
      <c r="X34">
        <v>141.954286</v>
      </c>
      <c r="Y34">
        <v>0</v>
      </c>
      <c r="Z34">
        <v>0</v>
      </c>
      <c r="AA34">
        <v>40.559097000000001</v>
      </c>
      <c r="AB34">
        <v>38.020587999999996</v>
      </c>
      <c r="AC34">
        <v>27.967140000000001</v>
      </c>
      <c r="AD34">
        <v>35.212192999999999</v>
      </c>
      <c r="AE34">
        <v>47.572797999999999</v>
      </c>
      <c r="AF34">
        <v>8.5394500000000004</v>
      </c>
      <c r="AG34">
        <v>17.471519000000001</v>
      </c>
      <c r="AH34">
        <v>147.174643</v>
      </c>
      <c r="AI34">
        <v>47.775308000000003</v>
      </c>
      <c r="AJ34">
        <v>0</v>
      </c>
      <c r="AK34">
        <v>48.602116000000002</v>
      </c>
      <c r="AL34">
        <v>76.372555000000006</v>
      </c>
      <c r="AM34">
        <v>15.392951</v>
      </c>
      <c r="AN34">
        <v>0.662717</v>
      </c>
      <c r="AO34">
        <v>28.857451999999999</v>
      </c>
      <c r="AP34">
        <v>11.094357</v>
      </c>
      <c r="AQ34">
        <v>12.791854000000001</v>
      </c>
      <c r="AR34">
        <v>47.275874000000002</v>
      </c>
      <c r="AS34">
        <v>30.694852000000001</v>
      </c>
      <c r="AT34">
        <v>7.2156900000000004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70.38</v>
      </c>
      <c r="BA34">
        <f t="shared" si="1"/>
        <v>2308.0158770000007</v>
      </c>
      <c r="BD34">
        <v>22.3</v>
      </c>
      <c r="BE34">
        <v>7.06</v>
      </c>
      <c r="BF34">
        <v>0</v>
      </c>
      <c r="BG34">
        <v>3.89</v>
      </c>
      <c r="BH34">
        <v>5.38</v>
      </c>
      <c r="BI34">
        <v>4.43</v>
      </c>
      <c r="BJ34">
        <v>1.5</v>
      </c>
      <c r="BK34">
        <v>2.67</v>
      </c>
      <c r="BL34">
        <v>1.77</v>
      </c>
      <c r="BM34">
        <v>0</v>
      </c>
      <c r="BN34">
        <v>0.51</v>
      </c>
      <c r="BO34">
        <v>14.21</v>
      </c>
      <c r="BP34">
        <v>0</v>
      </c>
      <c r="BQ34">
        <v>4.29</v>
      </c>
      <c r="BR34">
        <v>1.99</v>
      </c>
      <c r="BS34">
        <v>0.38</v>
      </c>
      <c r="BT34">
        <v>0</v>
      </c>
      <c r="BU34">
        <v>0</v>
      </c>
      <c r="BV34">
        <v>0</v>
      </c>
      <c r="BW34">
        <f t="shared" si="2"/>
        <v>70.38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134.476325</v>
      </c>
      <c r="L35">
        <v>384.19798600000001</v>
      </c>
      <c r="M35">
        <v>85.6447</v>
      </c>
      <c r="N35">
        <v>113.671688</v>
      </c>
      <c r="O35">
        <v>119.00343100000001</v>
      </c>
      <c r="P35">
        <v>119.084625</v>
      </c>
      <c r="Q35">
        <v>11.775376</v>
      </c>
      <c r="R35">
        <v>22.876180999999999</v>
      </c>
      <c r="S35">
        <v>14.241655</v>
      </c>
      <c r="T35">
        <v>0</v>
      </c>
      <c r="U35">
        <v>332.35436199999998</v>
      </c>
      <c r="V35">
        <v>11.187122</v>
      </c>
      <c r="W35">
        <v>26.921305</v>
      </c>
      <c r="X35">
        <v>102.70550900000001</v>
      </c>
      <c r="Y35">
        <v>0</v>
      </c>
      <c r="Z35">
        <v>0</v>
      </c>
      <c r="AA35">
        <v>40.559097000000001</v>
      </c>
      <c r="AB35">
        <v>38.020587999999996</v>
      </c>
      <c r="AC35">
        <v>27.967140000000001</v>
      </c>
      <c r="AD35">
        <v>35.212192999999999</v>
      </c>
      <c r="AE35">
        <v>47.572797999999999</v>
      </c>
      <c r="AF35">
        <v>8.5394500000000004</v>
      </c>
      <c r="AG35">
        <v>17.471519000000001</v>
      </c>
      <c r="AH35">
        <v>147.174643</v>
      </c>
      <c r="AI35">
        <v>47.775308000000003</v>
      </c>
      <c r="AJ35">
        <v>0</v>
      </c>
      <c r="AK35">
        <v>48.602116000000002</v>
      </c>
      <c r="AL35">
        <v>76.372555000000006</v>
      </c>
      <c r="AM35">
        <v>15.392951</v>
      </c>
      <c r="AN35">
        <v>0.662717</v>
      </c>
      <c r="AO35">
        <v>28.857451999999999</v>
      </c>
      <c r="AP35">
        <v>11.094357</v>
      </c>
      <c r="AQ35">
        <v>11.518731000000001</v>
      </c>
      <c r="AR35">
        <v>47.275874000000002</v>
      </c>
      <c r="AS35">
        <v>30.694852000000001</v>
      </c>
      <c r="AT35">
        <v>7.2156900000000004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70.38</v>
      </c>
      <c r="BA35">
        <f t="shared" si="1"/>
        <v>2236.5002960000002</v>
      </c>
      <c r="BD35">
        <v>22.3</v>
      </c>
      <c r="BE35">
        <v>7.06</v>
      </c>
      <c r="BF35">
        <v>0</v>
      </c>
      <c r="BG35">
        <v>3.89</v>
      </c>
      <c r="BH35">
        <v>5.38</v>
      </c>
      <c r="BI35">
        <v>4.43</v>
      </c>
      <c r="BJ35">
        <v>1.5</v>
      </c>
      <c r="BK35">
        <v>2.67</v>
      </c>
      <c r="BL35">
        <v>1.77</v>
      </c>
      <c r="BM35">
        <v>0</v>
      </c>
      <c r="BN35">
        <v>0.51</v>
      </c>
      <c r="BO35">
        <v>14.21</v>
      </c>
      <c r="BP35">
        <v>0</v>
      </c>
      <c r="BQ35">
        <v>4.29</v>
      </c>
      <c r="BR35">
        <v>1.99</v>
      </c>
      <c r="BS35">
        <v>0.38</v>
      </c>
      <c r="BT35">
        <v>0</v>
      </c>
      <c r="BU35">
        <v>0</v>
      </c>
      <c r="BV35">
        <v>0</v>
      </c>
      <c r="BW35">
        <f t="shared" si="2"/>
        <v>70.38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113.920785</v>
      </c>
      <c r="L36">
        <v>341.47215499999999</v>
      </c>
      <c r="M36">
        <v>85.6447</v>
      </c>
      <c r="N36">
        <v>113.671688</v>
      </c>
      <c r="O36">
        <v>119.00343100000001</v>
      </c>
      <c r="P36">
        <v>119.084625</v>
      </c>
      <c r="Q36">
        <v>11.775376</v>
      </c>
      <c r="R36">
        <v>22.876180999999999</v>
      </c>
      <c r="S36">
        <v>14.241655</v>
      </c>
      <c r="T36">
        <v>0</v>
      </c>
      <c r="U36">
        <v>332.35436199999998</v>
      </c>
      <c r="V36">
        <v>11.187122</v>
      </c>
      <c r="W36">
        <v>26.921305</v>
      </c>
      <c r="X36">
        <v>102.70550900000001</v>
      </c>
      <c r="Y36">
        <v>0</v>
      </c>
      <c r="Z36">
        <v>0</v>
      </c>
      <c r="AA36">
        <v>40.559097000000001</v>
      </c>
      <c r="AB36">
        <v>38.020587999999996</v>
      </c>
      <c r="AC36">
        <v>27.967140000000001</v>
      </c>
      <c r="AD36">
        <v>35.212192999999999</v>
      </c>
      <c r="AE36">
        <v>47.572797999999999</v>
      </c>
      <c r="AF36">
        <v>8.5394500000000004</v>
      </c>
      <c r="AG36">
        <v>17.471519000000001</v>
      </c>
      <c r="AH36">
        <v>147.174643</v>
      </c>
      <c r="AI36">
        <v>28.175182</v>
      </c>
      <c r="AJ36">
        <v>0</v>
      </c>
      <c r="AK36">
        <v>48.602116000000002</v>
      </c>
      <c r="AL36">
        <v>76.372555000000006</v>
      </c>
      <c r="AM36">
        <v>15.392951</v>
      </c>
      <c r="AN36">
        <v>0.662717</v>
      </c>
      <c r="AO36">
        <v>28.857451999999999</v>
      </c>
      <c r="AP36">
        <v>11.094357</v>
      </c>
      <c r="AQ36">
        <v>0</v>
      </c>
      <c r="AR36">
        <v>47.275874000000002</v>
      </c>
      <c r="AS36">
        <v>30.694852000000001</v>
      </c>
      <c r="AT36">
        <v>7.2156900000000004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70.38</v>
      </c>
      <c r="BA36">
        <f t="shared" si="1"/>
        <v>2142.1000679999997</v>
      </c>
      <c r="BD36">
        <v>22.3</v>
      </c>
      <c r="BE36">
        <v>7.06</v>
      </c>
      <c r="BF36">
        <v>0</v>
      </c>
      <c r="BG36">
        <v>3.89</v>
      </c>
      <c r="BH36">
        <v>5.38</v>
      </c>
      <c r="BI36">
        <v>4.43</v>
      </c>
      <c r="BJ36">
        <v>1.5</v>
      </c>
      <c r="BK36">
        <v>2.67</v>
      </c>
      <c r="BL36">
        <v>1.77</v>
      </c>
      <c r="BM36">
        <v>0</v>
      </c>
      <c r="BN36">
        <v>0.51</v>
      </c>
      <c r="BO36">
        <v>14.21</v>
      </c>
      <c r="BP36">
        <v>0</v>
      </c>
      <c r="BQ36">
        <v>4.29</v>
      </c>
      <c r="BR36">
        <v>1.99</v>
      </c>
      <c r="BS36">
        <v>0.38</v>
      </c>
      <c r="BT36">
        <v>0</v>
      </c>
      <c r="BU36">
        <v>0</v>
      </c>
      <c r="BV36">
        <v>0</v>
      </c>
      <c r="BW36">
        <f t="shared" si="2"/>
        <v>70.38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113.84544699999999</v>
      </c>
      <c r="L37">
        <v>341.47215499999999</v>
      </c>
      <c r="M37">
        <v>85.6447</v>
      </c>
      <c r="N37">
        <v>113.671688</v>
      </c>
      <c r="O37">
        <v>119.00343100000001</v>
      </c>
      <c r="P37">
        <v>119.084625</v>
      </c>
      <c r="Q37">
        <v>11.191530999999999</v>
      </c>
      <c r="R37">
        <v>20.588940000000001</v>
      </c>
      <c r="S37">
        <v>12.146428</v>
      </c>
      <c r="T37">
        <v>0</v>
      </c>
      <c r="U37">
        <v>332.35436199999998</v>
      </c>
      <c r="V37">
        <v>5.0668939999999996</v>
      </c>
      <c r="W37">
        <v>17.712478999999998</v>
      </c>
      <c r="X37">
        <v>78.398677000000006</v>
      </c>
      <c r="Y37">
        <v>0</v>
      </c>
      <c r="Z37">
        <v>0</v>
      </c>
      <c r="AA37">
        <v>40.559097000000001</v>
      </c>
      <c r="AB37">
        <v>38.020587999999996</v>
      </c>
      <c r="AC37">
        <v>27.967140000000001</v>
      </c>
      <c r="AD37">
        <v>35.212192999999999</v>
      </c>
      <c r="AE37">
        <v>47.572797999999999</v>
      </c>
      <c r="AF37">
        <v>8.5394500000000004</v>
      </c>
      <c r="AG37">
        <v>17.471519000000001</v>
      </c>
      <c r="AH37">
        <v>147.174643</v>
      </c>
      <c r="AI37">
        <v>28.175182</v>
      </c>
      <c r="AJ37">
        <v>0</v>
      </c>
      <c r="AK37">
        <v>48.602116000000002</v>
      </c>
      <c r="AL37">
        <v>76.372555000000006</v>
      </c>
      <c r="AM37">
        <v>15.392951</v>
      </c>
      <c r="AN37">
        <v>0.662717</v>
      </c>
      <c r="AO37">
        <v>28.857451999999999</v>
      </c>
      <c r="AP37">
        <v>11.094357</v>
      </c>
      <c r="AQ37">
        <v>0</v>
      </c>
      <c r="AR37">
        <v>47.275874000000002</v>
      </c>
      <c r="AS37">
        <v>30.694852000000001</v>
      </c>
      <c r="AT37">
        <v>7.2156900000000004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70.81</v>
      </c>
      <c r="BA37">
        <f t="shared" si="1"/>
        <v>2097.852531</v>
      </c>
      <c r="BD37">
        <v>22.3</v>
      </c>
      <c r="BE37">
        <v>7.06</v>
      </c>
      <c r="BF37">
        <v>0.43</v>
      </c>
      <c r="BG37">
        <v>3.89</v>
      </c>
      <c r="BH37">
        <v>5.38</v>
      </c>
      <c r="BI37">
        <v>4.43</v>
      </c>
      <c r="BJ37">
        <v>1.5</v>
      </c>
      <c r="BK37">
        <v>2.67</v>
      </c>
      <c r="BL37">
        <v>1.77</v>
      </c>
      <c r="BM37">
        <v>0</v>
      </c>
      <c r="BN37">
        <v>0.51</v>
      </c>
      <c r="BO37">
        <v>14.21</v>
      </c>
      <c r="BP37">
        <v>0</v>
      </c>
      <c r="BQ37">
        <v>4.29</v>
      </c>
      <c r="BR37">
        <v>1.99</v>
      </c>
      <c r="BS37">
        <v>0.38</v>
      </c>
      <c r="BT37">
        <v>0</v>
      </c>
      <c r="BU37">
        <v>0</v>
      </c>
      <c r="BV37">
        <v>0</v>
      </c>
      <c r="BW37">
        <f t="shared" si="2"/>
        <v>70.81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113.84115</v>
      </c>
      <c r="L38">
        <v>341.47215499999999</v>
      </c>
      <c r="M38">
        <v>85.6447</v>
      </c>
      <c r="N38">
        <v>113.671688</v>
      </c>
      <c r="O38">
        <v>119.00343100000001</v>
      </c>
      <c r="P38">
        <v>119.084625</v>
      </c>
      <c r="Q38">
        <v>11.191530999999999</v>
      </c>
      <c r="R38">
        <v>20.588940000000001</v>
      </c>
      <c r="S38">
        <v>12.146428</v>
      </c>
      <c r="T38">
        <v>0</v>
      </c>
      <c r="U38">
        <v>332.35436199999998</v>
      </c>
      <c r="V38">
        <v>5.0668939999999996</v>
      </c>
      <c r="W38">
        <v>17.712478999999998</v>
      </c>
      <c r="X38">
        <v>78.398677000000006</v>
      </c>
      <c r="Y38">
        <v>0</v>
      </c>
      <c r="Z38">
        <v>0</v>
      </c>
      <c r="AA38">
        <v>40.559097000000001</v>
      </c>
      <c r="AB38">
        <v>38.020587999999996</v>
      </c>
      <c r="AC38">
        <v>27.967140000000001</v>
      </c>
      <c r="AD38">
        <v>35.212192999999999</v>
      </c>
      <c r="AE38">
        <v>47.572797999999999</v>
      </c>
      <c r="AF38">
        <v>8.5394500000000004</v>
      </c>
      <c r="AG38">
        <v>17.471519000000001</v>
      </c>
      <c r="AH38">
        <v>147.174643</v>
      </c>
      <c r="AI38">
        <v>28.175182</v>
      </c>
      <c r="AJ38">
        <v>0</v>
      </c>
      <c r="AK38">
        <v>48.602116000000002</v>
      </c>
      <c r="AL38">
        <v>76.372555000000006</v>
      </c>
      <c r="AM38">
        <v>15.392951</v>
      </c>
      <c r="AN38">
        <v>0.662717</v>
      </c>
      <c r="AO38">
        <v>28.857451999999999</v>
      </c>
      <c r="AP38">
        <v>11.094357</v>
      </c>
      <c r="AQ38">
        <v>0</v>
      </c>
      <c r="AR38">
        <v>47.275874000000002</v>
      </c>
      <c r="AS38">
        <v>30.694852000000001</v>
      </c>
      <c r="AT38">
        <v>7.2156900000000004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70.81</v>
      </c>
      <c r="BA38">
        <f t="shared" si="1"/>
        <v>2097.848234</v>
      </c>
      <c r="BD38">
        <v>22.3</v>
      </c>
      <c r="BE38">
        <v>7.06</v>
      </c>
      <c r="BF38">
        <v>0.43</v>
      </c>
      <c r="BG38">
        <v>3.89</v>
      </c>
      <c r="BH38">
        <v>5.38</v>
      </c>
      <c r="BI38">
        <v>4.43</v>
      </c>
      <c r="BJ38">
        <v>1.5</v>
      </c>
      <c r="BK38">
        <v>2.67</v>
      </c>
      <c r="BL38">
        <v>1.77</v>
      </c>
      <c r="BM38">
        <v>0</v>
      </c>
      <c r="BN38">
        <v>0.51</v>
      </c>
      <c r="BO38">
        <v>14.21</v>
      </c>
      <c r="BP38">
        <v>0</v>
      </c>
      <c r="BQ38">
        <v>4.29</v>
      </c>
      <c r="BR38">
        <v>1.99</v>
      </c>
      <c r="BS38">
        <v>0.38</v>
      </c>
      <c r="BT38">
        <v>0</v>
      </c>
      <c r="BU38">
        <v>0</v>
      </c>
      <c r="BV38">
        <v>0</v>
      </c>
      <c r="BW38">
        <f t="shared" si="2"/>
        <v>70.81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113.78430299999999</v>
      </c>
      <c r="L39">
        <v>341.47215499999999</v>
      </c>
      <c r="M39">
        <v>86.606999999999999</v>
      </c>
      <c r="N39">
        <v>113.671688</v>
      </c>
      <c r="O39">
        <v>119.00343100000001</v>
      </c>
      <c r="P39">
        <v>119.084625</v>
      </c>
      <c r="Q39">
        <v>11.008552</v>
      </c>
      <c r="R39">
        <v>21.290341000000002</v>
      </c>
      <c r="S39">
        <v>13.316509999999999</v>
      </c>
      <c r="T39">
        <v>0</v>
      </c>
      <c r="U39">
        <v>332.35436199999998</v>
      </c>
      <c r="V39">
        <v>5.0668939999999996</v>
      </c>
      <c r="W39">
        <v>12.327063000000001</v>
      </c>
      <c r="X39">
        <v>78.398677000000006</v>
      </c>
      <c r="Y39">
        <v>0</v>
      </c>
      <c r="Z39">
        <v>0</v>
      </c>
      <c r="AA39">
        <v>40.559097000000001</v>
      </c>
      <c r="AB39">
        <v>38.020587999999996</v>
      </c>
      <c r="AC39">
        <v>27.967140000000001</v>
      </c>
      <c r="AD39">
        <v>35.212192999999999</v>
      </c>
      <c r="AE39">
        <v>47.572797999999999</v>
      </c>
      <c r="AF39">
        <v>8.5394500000000004</v>
      </c>
      <c r="AG39">
        <v>17.471519000000001</v>
      </c>
      <c r="AH39">
        <v>147.174643</v>
      </c>
      <c r="AI39">
        <v>28.175182</v>
      </c>
      <c r="AJ39">
        <v>0</v>
      </c>
      <c r="AK39">
        <v>48.602116000000002</v>
      </c>
      <c r="AL39">
        <v>76.372555000000006</v>
      </c>
      <c r="AM39">
        <v>15.392951</v>
      </c>
      <c r="AN39">
        <v>0.662717</v>
      </c>
      <c r="AO39">
        <v>28.291620000000002</v>
      </c>
      <c r="AP39">
        <v>11.094357</v>
      </c>
      <c r="AQ39">
        <v>0</v>
      </c>
      <c r="AR39">
        <v>47.275874000000002</v>
      </c>
      <c r="AS39">
        <v>30.694852000000001</v>
      </c>
      <c r="AT39">
        <v>7.2156900000000004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71.16</v>
      </c>
      <c r="BA39">
        <f t="shared" si="1"/>
        <v>2094.8409429999997</v>
      </c>
      <c r="BD39">
        <v>22.3</v>
      </c>
      <c r="BE39">
        <v>7.06</v>
      </c>
      <c r="BF39">
        <v>0.54</v>
      </c>
      <c r="BG39">
        <v>3.89</v>
      </c>
      <c r="BH39">
        <v>5.38</v>
      </c>
      <c r="BI39">
        <v>4.43</v>
      </c>
      <c r="BJ39">
        <v>1.5</v>
      </c>
      <c r="BK39">
        <v>2.67</v>
      </c>
      <c r="BL39">
        <v>1.77</v>
      </c>
      <c r="BM39">
        <v>0</v>
      </c>
      <c r="BN39">
        <v>0.51</v>
      </c>
      <c r="BO39">
        <v>14.45</v>
      </c>
      <c r="BP39">
        <v>0</v>
      </c>
      <c r="BQ39">
        <v>4.29</v>
      </c>
      <c r="BR39">
        <v>1.99</v>
      </c>
      <c r="BS39">
        <v>0.38</v>
      </c>
      <c r="BT39">
        <v>0</v>
      </c>
      <c r="BU39">
        <v>0</v>
      </c>
      <c r="BV39">
        <v>0</v>
      </c>
      <c r="BW39">
        <f t="shared" si="2"/>
        <v>71.16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113.779968</v>
      </c>
      <c r="L40">
        <v>341.47215499999999</v>
      </c>
      <c r="M40">
        <v>86.606999999999999</v>
      </c>
      <c r="N40">
        <v>113.671688</v>
      </c>
      <c r="O40">
        <v>119.00343100000001</v>
      </c>
      <c r="P40">
        <v>119.084625</v>
      </c>
      <c r="Q40">
        <v>11.008552</v>
      </c>
      <c r="R40">
        <v>21.290341000000002</v>
      </c>
      <c r="S40">
        <v>13.316509999999999</v>
      </c>
      <c r="T40">
        <v>0</v>
      </c>
      <c r="U40">
        <v>332.35436199999998</v>
      </c>
      <c r="V40">
        <v>5.0668939999999996</v>
      </c>
      <c r="W40">
        <v>12.327063000000001</v>
      </c>
      <c r="X40">
        <v>117.651664</v>
      </c>
      <c r="Y40">
        <v>0</v>
      </c>
      <c r="Z40">
        <v>0</v>
      </c>
      <c r="AA40">
        <v>40.559097000000001</v>
      </c>
      <c r="AB40">
        <v>38.020587999999996</v>
      </c>
      <c r="AC40">
        <v>27.967140000000001</v>
      </c>
      <c r="AD40">
        <v>35.212192999999999</v>
      </c>
      <c r="AE40">
        <v>47.572797999999999</v>
      </c>
      <c r="AF40">
        <v>8.5394500000000004</v>
      </c>
      <c r="AG40">
        <v>17.471519000000001</v>
      </c>
      <c r="AH40">
        <v>147.174643</v>
      </c>
      <c r="AI40">
        <v>28.175182</v>
      </c>
      <c r="AJ40">
        <v>0</v>
      </c>
      <c r="AK40">
        <v>48.602116000000002</v>
      </c>
      <c r="AL40">
        <v>76.372555000000006</v>
      </c>
      <c r="AM40">
        <v>15.392951</v>
      </c>
      <c r="AN40">
        <v>0.662717</v>
      </c>
      <c r="AO40">
        <v>28.291620000000002</v>
      </c>
      <c r="AP40">
        <v>11.094357</v>
      </c>
      <c r="AQ40">
        <v>0</v>
      </c>
      <c r="AR40">
        <v>47.275874000000002</v>
      </c>
      <c r="AS40">
        <v>30.694852000000001</v>
      </c>
      <c r="AT40">
        <v>7.2156900000000004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71.280000000000015</v>
      </c>
      <c r="BA40">
        <f t="shared" si="1"/>
        <v>2134.2095949999998</v>
      </c>
      <c r="BD40">
        <v>22.3</v>
      </c>
      <c r="BE40">
        <v>7.06</v>
      </c>
      <c r="BF40">
        <v>0.64</v>
      </c>
      <c r="BG40">
        <v>3.89</v>
      </c>
      <c r="BH40">
        <v>5.38</v>
      </c>
      <c r="BI40">
        <v>4.43</v>
      </c>
      <c r="BJ40">
        <v>1.5</v>
      </c>
      <c r="BK40">
        <v>2.67</v>
      </c>
      <c r="BL40">
        <v>1.77</v>
      </c>
      <c r="BM40">
        <v>0</v>
      </c>
      <c r="BN40">
        <v>0.51</v>
      </c>
      <c r="BO40">
        <v>14.45</v>
      </c>
      <c r="BP40">
        <v>0</v>
      </c>
      <c r="BQ40">
        <v>4.29</v>
      </c>
      <c r="BR40">
        <v>1.99</v>
      </c>
      <c r="BS40">
        <v>0.4</v>
      </c>
      <c r="BT40">
        <v>0</v>
      </c>
      <c r="BU40">
        <v>0</v>
      </c>
      <c r="BV40">
        <v>0</v>
      </c>
      <c r="BW40">
        <f t="shared" si="2"/>
        <v>71.280000000000015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113.78430299999999</v>
      </c>
      <c r="L41">
        <v>340.85628300000002</v>
      </c>
      <c r="M41">
        <v>87.569299999999998</v>
      </c>
      <c r="N41">
        <v>113.671688</v>
      </c>
      <c r="O41">
        <v>119.00343100000001</v>
      </c>
      <c r="P41">
        <v>119.084625</v>
      </c>
      <c r="Q41">
        <v>11.008552</v>
      </c>
      <c r="R41">
        <v>21.290341000000002</v>
      </c>
      <c r="S41">
        <v>13.316509999999999</v>
      </c>
      <c r="T41">
        <v>0</v>
      </c>
      <c r="U41">
        <v>332.35436199999998</v>
      </c>
      <c r="V41">
        <v>5.0668939999999996</v>
      </c>
      <c r="W41">
        <v>12.327063000000001</v>
      </c>
      <c r="X41">
        <v>117.651664</v>
      </c>
      <c r="Y41">
        <v>0</v>
      </c>
      <c r="Z41">
        <v>0</v>
      </c>
      <c r="AA41">
        <v>40.559097000000001</v>
      </c>
      <c r="AB41">
        <v>38.020587999999996</v>
      </c>
      <c r="AC41">
        <v>27.967140000000001</v>
      </c>
      <c r="AD41">
        <v>35.212192999999999</v>
      </c>
      <c r="AE41">
        <v>47.572797999999999</v>
      </c>
      <c r="AF41">
        <v>8.5394500000000004</v>
      </c>
      <c r="AG41">
        <v>17.471519000000001</v>
      </c>
      <c r="AH41">
        <v>147.174643</v>
      </c>
      <c r="AI41">
        <v>42.875275999999999</v>
      </c>
      <c r="AJ41">
        <v>0</v>
      </c>
      <c r="AK41">
        <v>48.602116000000002</v>
      </c>
      <c r="AL41">
        <v>76.372555000000006</v>
      </c>
      <c r="AM41">
        <v>15.392951</v>
      </c>
      <c r="AN41">
        <v>0.662717</v>
      </c>
      <c r="AO41">
        <v>29.140369</v>
      </c>
      <c r="AP41">
        <v>11.094357</v>
      </c>
      <c r="AQ41">
        <v>0</v>
      </c>
      <c r="AR41">
        <v>47.275874000000002</v>
      </c>
      <c r="AS41">
        <v>30.694852000000001</v>
      </c>
      <c r="AT41">
        <v>7.2156900000000004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71.390000000000015</v>
      </c>
      <c r="BA41">
        <f t="shared" si="1"/>
        <v>2150.2192009999994</v>
      </c>
      <c r="BD41">
        <v>22.3</v>
      </c>
      <c r="BE41">
        <v>7.06</v>
      </c>
      <c r="BF41">
        <v>0.75</v>
      </c>
      <c r="BG41">
        <v>3.89</v>
      </c>
      <c r="BH41">
        <v>5.38</v>
      </c>
      <c r="BI41">
        <v>4.43</v>
      </c>
      <c r="BJ41">
        <v>1.5</v>
      </c>
      <c r="BK41">
        <v>2.67</v>
      </c>
      <c r="BL41">
        <v>1.77</v>
      </c>
      <c r="BM41">
        <v>0</v>
      </c>
      <c r="BN41">
        <v>0.51</v>
      </c>
      <c r="BO41">
        <v>14.45</v>
      </c>
      <c r="BP41">
        <v>0</v>
      </c>
      <c r="BQ41">
        <v>4.29</v>
      </c>
      <c r="BR41">
        <v>1.99</v>
      </c>
      <c r="BS41">
        <v>0.4</v>
      </c>
      <c r="BT41">
        <v>0</v>
      </c>
      <c r="BU41">
        <v>0</v>
      </c>
      <c r="BV41">
        <v>0</v>
      </c>
      <c r="BW41">
        <f t="shared" si="2"/>
        <v>71.390000000000015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113.779968</v>
      </c>
      <c r="L42">
        <v>340.85628300000002</v>
      </c>
      <c r="M42">
        <v>87.569299999999998</v>
      </c>
      <c r="N42">
        <v>113.671688</v>
      </c>
      <c r="O42">
        <v>119.00343100000001</v>
      </c>
      <c r="P42">
        <v>119.084625</v>
      </c>
      <c r="Q42">
        <v>11.008552</v>
      </c>
      <c r="R42">
        <v>21.290341000000002</v>
      </c>
      <c r="S42">
        <v>13.316509999999999</v>
      </c>
      <c r="T42">
        <v>0</v>
      </c>
      <c r="U42">
        <v>332.35436199999998</v>
      </c>
      <c r="V42">
        <v>5.0668939999999996</v>
      </c>
      <c r="W42">
        <v>12.327063000000001</v>
      </c>
      <c r="X42">
        <v>117.651664</v>
      </c>
      <c r="Y42">
        <v>0</v>
      </c>
      <c r="Z42">
        <v>0</v>
      </c>
      <c r="AA42">
        <v>40.559097000000001</v>
      </c>
      <c r="AB42">
        <v>38.020587999999996</v>
      </c>
      <c r="AC42">
        <v>27.967140000000001</v>
      </c>
      <c r="AD42">
        <v>35.212192999999999</v>
      </c>
      <c r="AE42">
        <v>47.572797999999999</v>
      </c>
      <c r="AF42">
        <v>8.5394500000000004</v>
      </c>
      <c r="AG42">
        <v>17.471519000000001</v>
      </c>
      <c r="AH42">
        <v>147.174643</v>
      </c>
      <c r="AI42">
        <v>42.875275999999999</v>
      </c>
      <c r="AJ42">
        <v>0</v>
      </c>
      <c r="AK42">
        <v>48.602116000000002</v>
      </c>
      <c r="AL42">
        <v>76.372555000000006</v>
      </c>
      <c r="AM42">
        <v>15.392951</v>
      </c>
      <c r="AN42">
        <v>0.662717</v>
      </c>
      <c r="AO42">
        <v>29.140369</v>
      </c>
      <c r="AP42">
        <v>11.094357</v>
      </c>
      <c r="AQ42">
        <v>0</v>
      </c>
      <c r="AR42">
        <v>47.275874000000002</v>
      </c>
      <c r="AS42">
        <v>30.694852000000001</v>
      </c>
      <c r="AT42">
        <v>7.2156900000000004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70.709999999999994</v>
      </c>
      <c r="BA42">
        <f t="shared" si="1"/>
        <v>2149.534866</v>
      </c>
      <c r="BD42">
        <v>22.3</v>
      </c>
      <c r="BE42">
        <v>7.06</v>
      </c>
      <c r="BF42">
        <v>0</v>
      </c>
      <c r="BG42">
        <v>3.89</v>
      </c>
      <c r="BH42">
        <v>5.38</v>
      </c>
      <c r="BI42">
        <v>4.43</v>
      </c>
      <c r="BJ42">
        <v>1.5</v>
      </c>
      <c r="BK42">
        <v>2.69</v>
      </c>
      <c r="BL42">
        <v>1.81</v>
      </c>
      <c r="BM42">
        <v>0</v>
      </c>
      <c r="BN42">
        <v>0.51</v>
      </c>
      <c r="BO42">
        <v>14.45</v>
      </c>
      <c r="BP42">
        <v>0</v>
      </c>
      <c r="BQ42">
        <v>4.29</v>
      </c>
      <c r="BR42">
        <v>1.99</v>
      </c>
      <c r="BS42">
        <v>0.41</v>
      </c>
      <c r="BT42">
        <v>0</v>
      </c>
      <c r="BU42">
        <v>0</v>
      </c>
      <c r="BV42">
        <v>0</v>
      </c>
      <c r="BW42">
        <f t="shared" si="2"/>
        <v>70.709999999999994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113.76083300000001</v>
      </c>
      <c r="L43">
        <v>340.85628300000002</v>
      </c>
      <c r="M43">
        <v>87.569299999999998</v>
      </c>
      <c r="N43">
        <v>113.671688</v>
      </c>
      <c r="O43">
        <v>119.00343100000001</v>
      </c>
      <c r="P43">
        <v>119.084625</v>
      </c>
      <c r="Q43">
        <v>16.479965</v>
      </c>
      <c r="R43">
        <v>33.088493</v>
      </c>
      <c r="S43">
        <v>19.528531000000001</v>
      </c>
      <c r="T43">
        <v>0</v>
      </c>
      <c r="U43">
        <v>332.35436199999998</v>
      </c>
      <c r="V43">
        <v>13.828251</v>
      </c>
      <c r="W43">
        <v>26.167824</v>
      </c>
      <c r="X43">
        <v>117.651664</v>
      </c>
      <c r="Y43">
        <v>0</v>
      </c>
      <c r="Z43">
        <v>0</v>
      </c>
      <c r="AA43">
        <v>40.559097000000001</v>
      </c>
      <c r="AB43">
        <v>38.020587999999996</v>
      </c>
      <c r="AC43">
        <v>27.967140000000001</v>
      </c>
      <c r="AD43">
        <v>35.212192999999999</v>
      </c>
      <c r="AE43">
        <v>47.572797999999999</v>
      </c>
      <c r="AF43">
        <v>6.1673809999999998</v>
      </c>
      <c r="AG43">
        <v>17.471519000000001</v>
      </c>
      <c r="AH43">
        <v>147.174643</v>
      </c>
      <c r="AI43">
        <v>42.875275999999999</v>
      </c>
      <c r="AJ43">
        <v>0</v>
      </c>
      <c r="AK43">
        <v>48.602116000000002</v>
      </c>
      <c r="AL43">
        <v>76.372555000000006</v>
      </c>
      <c r="AM43">
        <v>15.392951</v>
      </c>
      <c r="AN43">
        <v>0.662717</v>
      </c>
      <c r="AO43">
        <v>29.140369</v>
      </c>
      <c r="AP43">
        <v>11.094357</v>
      </c>
      <c r="AQ43">
        <v>0</v>
      </c>
      <c r="AR43">
        <v>47.275874000000002</v>
      </c>
      <c r="AS43">
        <v>30.694852000000001</v>
      </c>
      <c r="AT43">
        <v>7.2156900000000004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70.72</v>
      </c>
      <c r="BA43">
        <f t="shared" si="1"/>
        <v>2193.2373659999998</v>
      </c>
      <c r="BD43">
        <v>22.3</v>
      </c>
      <c r="BE43">
        <v>7.06</v>
      </c>
      <c r="BF43">
        <v>0</v>
      </c>
      <c r="BG43">
        <v>3.89</v>
      </c>
      <c r="BH43">
        <v>5.38</v>
      </c>
      <c r="BI43">
        <v>4.43</v>
      </c>
      <c r="BJ43">
        <v>1.5</v>
      </c>
      <c r="BK43">
        <v>2.69</v>
      </c>
      <c r="BL43">
        <v>1.81</v>
      </c>
      <c r="BM43">
        <v>0</v>
      </c>
      <c r="BN43">
        <v>0.51</v>
      </c>
      <c r="BO43">
        <v>14.45</v>
      </c>
      <c r="BP43">
        <v>0</v>
      </c>
      <c r="BQ43">
        <v>4.29</v>
      </c>
      <c r="BR43">
        <v>1.99</v>
      </c>
      <c r="BS43">
        <v>0.42</v>
      </c>
      <c r="BT43">
        <v>0</v>
      </c>
      <c r="BU43">
        <v>0</v>
      </c>
      <c r="BV43">
        <v>0</v>
      </c>
      <c r="BW43">
        <f t="shared" si="2"/>
        <v>70.72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113.756485</v>
      </c>
      <c r="L44">
        <v>340.85628300000002</v>
      </c>
      <c r="M44">
        <v>87.569299999999998</v>
      </c>
      <c r="N44">
        <v>113.671688</v>
      </c>
      <c r="O44">
        <v>119.00343100000001</v>
      </c>
      <c r="P44">
        <v>119.084625</v>
      </c>
      <c r="Q44">
        <v>16.479965</v>
      </c>
      <c r="R44">
        <v>33.088493</v>
      </c>
      <c r="S44">
        <v>19.528531000000001</v>
      </c>
      <c r="T44">
        <v>0</v>
      </c>
      <c r="U44">
        <v>332.35436199999998</v>
      </c>
      <c r="V44">
        <v>13.828251</v>
      </c>
      <c r="W44">
        <v>26.167824</v>
      </c>
      <c r="X44">
        <v>117.651664</v>
      </c>
      <c r="Y44">
        <v>0</v>
      </c>
      <c r="Z44">
        <v>0</v>
      </c>
      <c r="AA44">
        <v>40.559097000000001</v>
      </c>
      <c r="AB44">
        <v>38.020587999999996</v>
      </c>
      <c r="AC44">
        <v>27.967140000000001</v>
      </c>
      <c r="AD44">
        <v>35.212192999999999</v>
      </c>
      <c r="AE44">
        <v>47.572797999999999</v>
      </c>
      <c r="AF44">
        <v>6.1673809999999998</v>
      </c>
      <c r="AG44">
        <v>17.471519000000001</v>
      </c>
      <c r="AH44">
        <v>147.174643</v>
      </c>
      <c r="AI44">
        <v>42.875275999999999</v>
      </c>
      <c r="AJ44">
        <v>0</v>
      </c>
      <c r="AK44">
        <v>48.602116000000002</v>
      </c>
      <c r="AL44">
        <v>76.372555000000006</v>
      </c>
      <c r="AM44">
        <v>15.392951</v>
      </c>
      <c r="AN44">
        <v>0.662717</v>
      </c>
      <c r="AO44">
        <v>29.140369</v>
      </c>
      <c r="AP44">
        <v>11.094357</v>
      </c>
      <c r="AQ44">
        <v>0</v>
      </c>
      <c r="AR44">
        <v>47.275874000000002</v>
      </c>
      <c r="AS44">
        <v>30.694852000000001</v>
      </c>
      <c r="AT44">
        <v>7.2156900000000004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70.86</v>
      </c>
      <c r="BA44">
        <f t="shared" si="1"/>
        <v>2193.3730180000002</v>
      </c>
      <c r="BD44">
        <v>22.3</v>
      </c>
      <c r="BE44">
        <v>7.06</v>
      </c>
      <c r="BF44">
        <v>0</v>
      </c>
      <c r="BG44">
        <v>3.89</v>
      </c>
      <c r="BH44">
        <v>5.38</v>
      </c>
      <c r="BI44">
        <v>4.43</v>
      </c>
      <c r="BJ44">
        <v>1.5</v>
      </c>
      <c r="BK44">
        <v>2.77</v>
      </c>
      <c r="BL44">
        <v>1.87</v>
      </c>
      <c r="BM44">
        <v>0</v>
      </c>
      <c r="BN44">
        <v>0.51</v>
      </c>
      <c r="BO44">
        <v>14.45</v>
      </c>
      <c r="BP44">
        <v>0</v>
      </c>
      <c r="BQ44">
        <v>4.29</v>
      </c>
      <c r="BR44">
        <v>1.99</v>
      </c>
      <c r="BS44">
        <v>0.42</v>
      </c>
      <c r="BT44">
        <v>0</v>
      </c>
      <c r="BU44">
        <v>0</v>
      </c>
      <c r="BV44">
        <v>0</v>
      </c>
      <c r="BW44">
        <f t="shared" si="2"/>
        <v>70.86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113.76083300000001</v>
      </c>
      <c r="L45">
        <v>340.85628300000002</v>
      </c>
      <c r="M45">
        <v>87.569299999999998</v>
      </c>
      <c r="N45">
        <v>113.671688</v>
      </c>
      <c r="O45">
        <v>119.00343100000001</v>
      </c>
      <c r="P45">
        <v>119.084625</v>
      </c>
      <c r="Q45">
        <v>16.479965</v>
      </c>
      <c r="R45">
        <v>33.088493</v>
      </c>
      <c r="S45">
        <v>19.528531000000001</v>
      </c>
      <c r="T45">
        <v>0</v>
      </c>
      <c r="U45">
        <v>332.35436199999998</v>
      </c>
      <c r="V45">
        <v>13.828251</v>
      </c>
      <c r="W45">
        <v>26.167824</v>
      </c>
      <c r="X45">
        <v>117.651664</v>
      </c>
      <c r="Y45">
        <v>0</v>
      </c>
      <c r="Z45">
        <v>0</v>
      </c>
      <c r="AA45">
        <v>40.559097000000001</v>
      </c>
      <c r="AB45">
        <v>38.020587999999996</v>
      </c>
      <c r="AC45">
        <v>27.967140000000001</v>
      </c>
      <c r="AD45">
        <v>35.212192999999999</v>
      </c>
      <c r="AE45">
        <v>47.572797999999999</v>
      </c>
      <c r="AF45">
        <v>6.1673809999999998</v>
      </c>
      <c r="AG45">
        <v>17.471519000000001</v>
      </c>
      <c r="AH45">
        <v>147.174643</v>
      </c>
      <c r="AI45">
        <v>30.012694</v>
      </c>
      <c r="AJ45">
        <v>0</v>
      </c>
      <c r="AK45">
        <v>48.602116000000002</v>
      </c>
      <c r="AL45">
        <v>50.318666999999998</v>
      </c>
      <c r="AM45">
        <v>15.392951</v>
      </c>
      <c r="AN45">
        <v>0.662717</v>
      </c>
      <c r="AO45">
        <v>29.140369</v>
      </c>
      <c r="AP45">
        <v>11.094357</v>
      </c>
      <c r="AQ45">
        <v>0</v>
      </c>
      <c r="AR45">
        <v>47.275874000000002</v>
      </c>
      <c r="AS45">
        <v>30.694852000000001</v>
      </c>
      <c r="AT45">
        <v>7.2156900000000004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70.86</v>
      </c>
      <c r="BA45">
        <f t="shared" si="1"/>
        <v>2154.460896</v>
      </c>
      <c r="BD45">
        <v>22.3</v>
      </c>
      <c r="BE45">
        <v>7.06</v>
      </c>
      <c r="BF45">
        <v>0</v>
      </c>
      <c r="BG45">
        <v>3.89</v>
      </c>
      <c r="BH45">
        <v>5.38</v>
      </c>
      <c r="BI45">
        <v>4.43</v>
      </c>
      <c r="BJ45">
        <v>1.5</v>
      </c>
      <c r="BK45">
        <v>2.77</v>
      </c>
      <c r="BL45">
        <v>1.87</v>
      </c>
      <c r="BM45">
        <v>0</v>
      </c>
      <c r="BN45">
        <v>0.51</v>
      </c>
      <c r="BO45">
        <v>14.45</v>
      </c>
      <c r="BP45">
        <v>0</v>
      </c>
      <c r="BQ45">
        <v>4.29</v>
      </c>
      <c r="BR45">
        <v>1.99</v>
      </c>
      <c r="BS45">
        <v>0.42</v>
      </c>
      <c r="BT45">
        <v>0</v>
      </c>
      <c r="BU45">
        <v>0</v>
      </c>
      <c r="BV45">
        <v>0</v>
      </c>
      <c r="BW45">
        <f t="shared" si="2"/>
        <v>70.86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113.756485</v>
      </c>
      <c r="L46">
        <v>340.85628300000002</v>
      </c>
      <c r="M46">
        <v>87.569299999999998</v>
      </c>
      <c r="N46">
        <v>113.671688</v>
      </c>
      <c r="O46">
        <v>119.00343100000001</v>
      </c>
      <c r="P46">
        <v>119.084625</v>
      </c>
      <c r="Q46">
        <v>16.479965</v>
      </c>
      <c r="R46">
        <v>33.088493</v>
      </c>
      <c r="S46">
        <v>19.528531000000001</v>
      </c>
      <c r="T46">
        <v>0</v>
      </c>
      <c r="U46">
        <v>332.35436199999998</v>
      </c>
      <c r="V46">
        <v>13.828251</v>
      </c>
      <c r="W46">
        <v>26.167824</v>
      </c>
      <c r="X46">
        <v>117.651664</v>
      </c>
      <c r="Y46">
        <v>0</v>
      </c>
      <c r="Z46">
        <v>0</v>
      </c>
      <c r="AA46">
        <v>40.559097000000001</v>
      </c>
      <c r="AB46">
        <v>38.020587999999996</v>
      </c>
      <c r="AC46">
        <v>27.967140000000001</v>
      </c>
      <c r="AD46">
        <v>35.212192999999999</v>
      </c>
      <c r="AE46">
        <v>47.572797999999999</v>
      </c>
      <c r="AF46">
        <v>6.1673809999999998</v>
      </c>
      <c r="AG46">
        <v>17.471519000000001</v>
      </c>
      <c r="AH46">
        <v>147.174643</v>
      </c>
      <c r="AI46">
        <v>30.012694</v>
      </c>
      <c r="AJ46">
        <v>0</v>
      </c>
      <c r="AK46">
        <v>48.602116000000002</v>
      </c>
      <c r="AL46">
        <v>50.318666999999998</v>
      </c>
      <c r="AM46">
        <v>15.392951</v>
      </c>
      <c r="AN46">
        <v>0.662717</v>
      </c>
      <c r="AO46">
        <v>29.140369</v>
      </c>
      <c r="AP46">
        <v>11.094357</v>
      </c>
      <c r="AQ46">
        <v>0</v>
      </c>
      <c r="AR46">
        <v>47.275874000000002</v>
      </c>
      <c r="AS46">
        <v>30.694852000000001</v>
      </c>
      <c r="AT46">
        <v>7.2156900000000004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70.86</v>
      </c>
      <c r="BA46">
        <f t="shared" si="1"/>
        <v>2154.4565480000001</v>
      </c>
      <c r="BD46">
        <v>22.3</v>
      </c>
      <c r="BE46">
        <v>7.06</v>
      </c>
      <c r="BF46">
        <v>0</v>
      </c>
      <c r="BG46">
        <v>3.89</v>
      </c>
      <c r="BH46">
        <v>5.38</v>
      </c>
      <c r="BI46">
        <v>4.43</v>
      </c>
      <c r="BJ46">
        <v>1.5</v>
      </c>
      <c r="BK46">
        <v>2.77</v>
      </c>
      <c r="BL46">
        <v>1.87</v>
      </c>
      <c r="BM46">
        <v>0</v>
      </c>
      <c r="BN46">
        <v>0.51</v>
      </c>
      <c r="BO46">
        <v>14.45</v>
      </c>
      <c r="BP46">
        <v>0</v>
      </c>
      <c r="BQ46">
        <v>4.29</v>
      </c>
      <c r="BR46">
        <v>1.99</v>
      </c>
      <c r="BS46">
        <v>0.42</v>
      </c>
      <c r="BT46">
        <v>0</v>
      </c>
      <c r="BU46">
        <v>0</v>
      </c>
      <c r="BV46">
        <v>0</v>
      </c>
      <c r="BW46">
        <f t="shared" si="2"/>
        <v>70.86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105.85299999999999</v>
      </c>
      <c r="L47">
        <v>340.85628300000002</v>
      </c>
      <c r="M47">
        <v>87.569299999999998</v>
      </c>
      <c r="N47">
        <v>113.671688</v>
      </c>
      <c r="O47">
        <v>119.00343100000001</v>
      </c>
      <c r="P47">
        <v>119.084625</v>
      </c>
      <c r="Q47">
        <v>16.479965</v>
      </c>
      <c r="R47">
        <v>33.088493</v>
      </c>
      <c r="S47">
        <v>19.528531000000001</v>
      </c>
      <c r="T47">
        <v>0</v>
      </c>
      <c r="U47">
        <v>332.35436199999998</v>
      </c>
      <c r="V47">
        <v>13.828251</v>
      </c>
      <c r="W47">
        <v>26.167824</v>
      </c>
      <c r="X47">
        <v>117.651664</v>
      </c>
      <c r="Y47">
        <v>0</v>
      </c>
      <c r="Z47">
        <v>6.3067219999999997</v>
      </c>
      <c r="AA47">
        <v>40.559097000000001</v>
      </c>
      <c r="AB47">
        <v>38.020587999999996</v>
      </c>
      <c r="AC47">
        <v>27.967140000000001</v>
      </c>
      <c r="AD47">
        <v>35.212192999999999</v>
      </c>
      <c r="AE47">
        <v>47.572797999999999</v>
      </c>
      <c r="AF47">
        <v>0</v>
      </c>
      <c r="AG47">
        <v>17.471519000000001</v>
      </c>
      <c r="AH47">
        <v>147.174643</v>
      </c>
      <c r="AI47">
        <v>30.012694</v>
      </c>
      <c r="AJ47">
        <v>0</v>
      </c>
      <c r="AK47">
        <v>48.602116000000002</v>
      </c>
      <c r="AL47">
        <v>50.318666999999998</v>
      </c>
      <c r="AM47">
        <v>15.392951</v>
      </c>
      <c r="AN47">
        <v>0.662717</v>
      </c>
      <c r="AO47">
        <v>29.140369</v>
      </c>
      <c r="AP47">
        <v>11.094357</v>
      </c>
      <c r="AQ47">
        <v>0</v>
      </c>
      <c r="AR47">
        <v>47.275874000000002</v>
      </c>
      <c r="AS47">
        <v>30.694852000000001</v>
      </c>
      <c r="AT47">
        <v>7.2156900000000004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70.86</v>
      </c>
      <c r="BA47">
        <f t="shared" si="1"/>
        <v>2146.6924039999999</v>
      </c>
      <c r="BD47">
        <v>22.3</v>
      </c>
      <c r="BE47">
        <v>7.06</v>
      </c>
      <c r="BF47">
        <v>0</v>
      </c>
      <c r="BG47">
        <v>3.89</v>
      </c>
      <c r="BH47">
        <v>5.38</v>
      </c>
      <c r="BI47">
        <v>4.43</v>
      </c>
      <c r="BJ47">
        <v>1.5</v>
      </c>
      <c r="BK47">
        <v>2.77</v>
      </c>
      <c r="BL47">
        <v>1.87</v>
      </c>
      <c r="BM47">
        <v>0</v>
      </c>
      <c r="BN47">
        <v>0.51</v>
      </c>
      <c r="BO47">
        <v>14.45</v>
      </c>
      <c r="BP47">
        <v>0</v>
      </c>
      <c r="BQ47">
        <v>4.29</v>
      </c>
      <c r="BR47">
        <v>1.99</v>
      </c>
      <c r="BS47">
        <v>0.42</v>
      </c>
      <c r="BT47">
        <v>0</v>
      </c>
      <c r="BU47">
        <v>0</v>
      </c>
      <c r="BV47">
        <v>0</v>
      </c>
      <c r="BW47">
        <f t="shared" si="2"/>
        <v>70.86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105.85299999999999</v>
      </c>
      <c r="L48">
        <v>340.85628300000002</v>
      </c>
      <c r="M48">
        <v>87.569299999999998</v>
      </c>
      <c r="N48">
        <v>113.671688</v>
      </c>
      <c r="O48">
        <v>119.00343100000001</v>
      </c>
      <c r="P48">
        <v>119.084625</v>
      </c>
      <c r="Q48">
        <v>16.479965</v>
      </c>
      <c r="R48">
        <v>33.088493</v>
      </c>
      <c r="S48">
        <v>19.528531000000001</v>
      </c>
      <c r="T48">
        <v>0</v>
      </c>
      <c r="U48">
        <v>332.35436199999998</v>
      </c>
      <c r="V48">
        <v>13.828251</v>
      </c>
      <c r="W48">
        <v>26.167824</v>
      </c>
      <c r="X48">
        <v>117.651664</v>
      </c>
      <c r="Y48">
        <v>0</v>
      </c>
      <c r="Z48">
        <v>6.3067219999999997</v>
      </c>
      <c r="AA48">
        <v>40.559097000000001</v>
      </c>
      <c r="AB48">
        <v>38.020587999999996</v>
      </c>
      <c r="AC48">
        <v>27.967140000000001</v>
      </c>
      <c r="AD48">
        <v>35.212192999999999</v>
      </c>
      <c r="AE48">
        <v>47.572797999999999</v>
      </c>
      <c r="AF48">
        <v>0</v>
      </c>
      <c r="AG48">
        <v>17.471519000000001</v>
      </c>
      <c r="AH48">
        <v>147.174643</v>
      </c>
      <c r="AI48">
        <v>30.012694</v>
      </c>
      <c r="AJ48">
        <v>0</v>
      </c>
      <c r="AK48">
        <v>48.602116000000002</v>
      </c>
      <c r="AL48">
        <v>50.318666999999998</v>
      </c>
      <c r="AM48">
        <v>15.392951</v>
      </c>
      <c r="AN48">
        <v>0.662717</v>
      </c>
      <c r="AO48">
        <v>29.140369</v>
      </c>
      <c r="AP48">
        <v>11.094357</v>
      </c>
      <c r="AQ48">
        <v>0</v>
      </c>
      <c r="AR48">
        <v>47.275874000000002</v>
      </c>
      <c r="AS48">
        <v>30.694852000000001</v>
      </c>
      <c r="AT48">
        <v>7.2156900000000004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70.86</v>
      </c>
      <c r="BA48">
        <f t="shared" si="1"/>
        <v>2146.6924039999999</v>
      </c>
      <c r="BD48">
        <v>22.3</v>
      </c>
      <c r="BE48">
        <v>7.06</v>
      </c>
      <c r="BF48">
        <v>0</v>
      </c>
      <c r="BG48">
        <v>3.89</v>
      </c>
      <c r="BH48">
        <v>5.38</v>
      </c>
      <c r="BI48">
        <v>4.43</v>
      </c>
      <c r="BJ48">
        <v>1.5</v>
      </c>
      <c r="BK48">
        <v>2.77</v>
      </c>
      <c r="BL48">
        <v>1.87</v>
      </c>
      <c r="BM48">
        <v>0</v>
      </c>
      <c r="BN48">
        <v>0.51</v>
      </c>
      <c r="BO48">
        <v>14.45</v>
      </c>
      <c r="BP48">
        <v>0</v>
      </c>
      <c r="BQ48">
        <v>4.29</v>
      </c>
      <c r="BR48">
        <v>1.99</v>
      </c>
      <c r="BS48">
        <v>0.42</v>
      </c>
      <c r="BT48">
        <v>0</v>
      </c>
      <c r="BU48">
        <v>0</v>
      </c>
      <c r="BV48">
        <v>0</v>
      </c>
      <c r="BW48">
        <f t="shared" si="2"/>
        <v>70.86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102.764017</v>
      </c>
      <c r="L49">
        <v>338.498648</v>
      </c>
      <c r="M49">
        <v>87.569299999999998</v>
      </c>
      <c r="N49">
        <v>113.671688</v>
      </c>
      <c r="O49">
        <v>119.00343100000001</v>
      </c>
      <c r="P49">
        <v>119.084625</v>
      </c>
      <c r="Q49">
        <v>16.479965</v>
      </c>
      <c r="R49">
        <v>33.088493</v>
      </c>
      <c r="S49">
        <v>19.528531000000001</v>
      </c>
      <c r="T49">
        <v>0</v>
      </c>
      <c r="U49">
        <v>332.35436199999998</v>
      </c>
      <c r="V49">
        <v>13.828251</v>
      </c>
      <c r="W49">
        <v>26.167824</v>
      </c>
      <c r="X49">
        <v>117.651664</v>
      </c>
      <c r="Y49">
        <v>0</v>
      </c>
      <c r="Z49">
        <v>6.3067219999999997</v>
      </c>
      <c r="AA49">
        <v>40.559097000000001</v>
      </c>
      <c r="AB49">
        <v>38.020587999999996</v>
      </c>
      <c r="AC49">
        <v>27.967140000000001</v>
      </c>
      <c r="AD49">
        <v>35.212192999999999</v>
      </c>
      <c r="AE49">
        <v>47.572797999999999</v>
      </c>
      <c r="AF49">
        <v>0</v>
      </c>
      <c r="AG49">
        <v>17.471519000000001</v>
      </c>
      <c r="AH49">
        <v>147.174643</v>
      </c>
      <c r="AI49">
        <v>30.012694</v>
      </c>
      <c r="AJ49">
        <v>0</v>
      </c>
      <c r="AK49">
        <v>48.602116000000002</v>
      </c>
      <c r="AL49">
        <v>69.327940999999996</v>
      </c>
      <c r="AM49">
        <v>15.392951</v>
      </c>
      <c r="AN49">
        <v>0.662717</v>
      </c>
      <c r="AO49">
        <v>29.140369</v>
      </c>
      <c r="AP49">
        <v>11.094357</v>
      </c>
      <c r="AQ49">
        <v>0</v>
      </c>
      <c r="AR49">
        <v>47.275874000000002</v>
      </c>
      <c r="AS49">
        <v>30.694852000000001</v>
      </c>
      <c r="AT49">
        <v>7.2156900000000004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70.86</v>
      </c>
      <c r="BA49">
        <f t="shared" si="1"/>
        <v>2160.2550600000004</v>
      </c>
      <c r="BD49">
        <v>22.3</v>
      </c>
      <c r="BE49">
        <v>7.06</v>
      </c>
      <c r="BF49">
        <v>0</v>
      </c>
      <c r="BG49">
        <v>3.89</v>
      </c>
      <c r="BH49">
        <v>5.38</v>
      </c>
      <c r="BI49">
        <v>4.43</v>
      </c>
      <c r="BJ49">
        <v>1.5</v>
      </c>
      <c r="BK49">
        <v>2.77</v>
      </c>
      <c r="BL49">
        <v>1.87</v>
      </c>
      <c r="BM49">
        <v>0</v>
      </c>
      <c r="BN49">
        <v>0.51</v>
      </c>
      <c r="BO49">
        <v>14.45</v>
      </c>
      <c r="BP49">
        <v>0</v>
      </c>
      <c r="BQ49">
        <v>4.29</v>
      </c>
      <c r="BR49">
        <v>1.99</v>
      </c>
      <c r="BS49">
        <v>0.42</v>
      </c>
      <c r="BT49">
        <v>0</v>
      </c>
      <c r="BU49">
        <v>0</v>
      </c>
      <c r="BV49">
        <v>0</v>
      </c>
      <c r="BW49">
        <f t="shared" si="2"/>
        <v>70.86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102.764017</v>
      </c>
      <c r="L50">
        <v>338.498648</v>
      </c>
      <c r="M50">
        <v>87.569299999999998</v>
      </c>
      <c r="N50">
        <v>113.671688</v>
      </c>
      <c r="O50">
        <v>119.00343100000001</v>
      </c>
      <c r="P50">
        <v>119.084625</v>
      </c>
      <c r="Q50">
        <v>16.479965</v>
      </c>
      <c r="R50">
        <v>33.088493</v>
      </c>
      <c r="S50">
        <v>19.528531000000001</v>
      </c>
      <c r="T50">
        <v>0</v>
      </c>
      <c r="U50">
        <v>332.35436199999998</v>
      </c>
      <c r="V50">
        <v>13.828251</v>
      </c>
      <c r="W50">
        <v>26.167824</v>
      </c>
      <c r="X50">
        <v>117.651664</v>
      </c>
      <c r="Y50">
        <v>0</v>
      </c>
      <c r="Z50">
        <v>6.3067219999999997</v>
      </c>
      <c r="AA50">
        <v>40.559097000000001</v>
      </c>
      <c r="AB50">
        <v>38.020587999999996</v>
      </c>
      <c r="AC50">
        <v>27.967140000000001</v>
      </c>
      <c r="AD50">
        <v>35.212192999999999</v>
      </c>
      <c r="AE50">
        <v>47.572797999999999</v>
      </c>
      <c r="AF50">
        <v>0</v>
      </c>
      <c r="AG50">
        <v>17.471519000000001</v>
      </c>
      <c r="AH50">
        <v>147.174643</v>
      </c>
      <c r="AI50">
        <v>30.012694</v>
      </c>
      <c r="AJ50">
        <v>0</v>
      </c>
      <c r="AK50">
        <v>48.602116000000002</v>
      </c>
      <c r="AL50">
        <v>80.509867</v>
      </c>
      <c r="AM50">
        <v>15.392951</v>
      </c>
      <c r="AN50">
        <v>0.662717</v>
      </c>
      <c r="AO50">
        <v>29.140369</v>
      </c>
      <c r="AP50">
        <v>11.094357</v>
      </c>
      <c r="AQ50">
        <v>0</v>
      </c>
      <c r="AR50">
        <v>47.275874000000002</v>
      </c>
      <c r="AS50">
        <v>30.694852000000001</v>
      </c>
      <c r="AT50">
        <v>7.2156900000000004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70.86</v>
      </c>
      <c r="BA50">
        <f t="shared" si="1"/>
        <v>2171.4369860000002</v>
      </c>
      <c r="BD50">
        <v>22.3</v>
      </c>
      <c r="BE50">
        <v>7.06</v>
      </c>
      <c r="BF50">
        <v>0</v>
      </c>
      <c r="BG50">
        <v>3.89</v>
      </c>
      <c r="BH50">
        <v>5.38</v>
      </c>
      <c r="BI50">
        <v>4.43</v>
      </c>
      <c r="BJ50">
        <v>1.5</v>
      </c>
      <c r="BK50">
        <v>2.77</v>
      </c>
      <c r="BL50">
        <v>1.87</v>
      </c>
      <c r="BM50">
        <v>0</v>
      </c>
      <c r="BN50">
        <v>0.51</v>
      </c>
      <c r="BO50">
        <v>14.45</v>
      </c>
      <c r="BP50">
        <v>0</v>
      </c>
      <c r="BQ50">
        <v>4.29</v>
      </c>
      <c r="BR50">
        <v>1.99</v>
      </c>
      <c r="BS50">
        <v>0.42</v>
      </c>
      <c r="BT50">
        <v>0</v>
      </c>
      <c r="BU50">
        <v>0</v>
      </c>
      <c r="BV50">
        <v>0</v>
      </c>
      <c r="BW50">
        <f t="shared" si="2"/>
        <v>70.86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178.78129000000001</v>
      </c>
      <c r="L51">
        <v>400.492324</v>
      </c>
      <c r="M51">
        <v>87.569299999999998</v>
      </c>
      <c r="N51">
        <v>113.671688</v>
      </c>
      <c r="O51">
        <v>119.00343100000001</v>
      </c>
      <c r="P51">
        <v>117.641175</v>
      </c>
      <c r="Q51">
        <v>16.479965</v>
      </c>
      <c r="R51">
        <v>33.088493</v>
      </c>
      <c r="S51">
        <v>19.528531000000001</v>
      </c>
      <c r="T51">
        <v>0</v>
      </c>
      <c r="U51">
        <v>332.35436199999998</v>
      </c>
      <c r="V51">
        <v>13.828251</v>
      </c>
      <c r="W51">
        <v>26.167824</v>
      </c>
      <c r="X51">
        <v>117.651664</v>
      </c>
      <c r="Y51">
        <v>0</v>
      </c>
      <c r="Z51">
        <v>6.3067219999999997</v>
      </c>
      <c r="AA51">
        <v>40.559097000000001</v>
      </c>
      <c r="AB51">
        <v>38.020587999999996</v>
      </c>
      <c r="AC51">
        <v>27.967140000000001</v>
      </c>
      <c r="AD51">
        <v>35.212192999999999</v>
      </c>
      <c r="AE51">
        <v>47.572797999999999</v>
      </c>
      <c r="AF51">
        <v>0</v>
      </c>
      <c r="AG51">
        <v>17.471519000000001</v>
      </c>
      <c r="AH51">
        <v>147.174643</v>
      </c>
      <c r="AI51">
        <v>30.012694</v>
      </c>
      <c r="AJ51">
        <v>0</v>
      </c>
      <c r="AK51">
        <v>48.602116000000002</v>
      </c>
      <c r="AL51">
        <v>80.509867</v>
      </c>
      <c r="AM51">
        <v>15.392951</v>
      </c>
      <c r="AN51">
        <v>0.662717</v>
      </c>
      <c r="AO51">
        <v>29.140369</v>
      </c>
      <c r="AP51">
        <v>11.094357</v>
      </c>
      <c r="AQ51">
        <v>0</v>
      </c>
      <c r="AR51">
        <v>47.275874000000002</v>
      </c>
      <c r="AS51">
        <v>30.694852000000001</v>
      </c>
      <c r="AT51">
        <v>7.2156900000000004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70.86</v>
      </c>
      <c r="BA51">
        <f t="shared" si="1"/>
        <v>2308.0044850000004</v>
      </c>
      <c r="BD51">
        <v>22.3</v>
      </c>
      <c r="BE51">
        <v>7.06</v>
      </c>
      <c r="BF51">
        <v>0</v>
      </c>
      <c r="BG51">
        <v>3.89</v>
      </c>
      <c r="BH51">
        <v>5.38</v>
      </c>
      <c r="BI51">
        <v>4.43</v>
      </c>
      <c r="BJ51">
        <v>1.5</v>
      </c>
      <c r="BK51">
        <v>2.77</v>
      </c>
      <c r="BL51">
        <v>1.87</v>
      </c>
      <c r="BM51">
        <v>0</v>
      </c>
      <c r="BN51">
        <v>0.51</v>
      </c>
      <c r="BO51">
        <v>14.45</v>
      </c>
      <c r="BP51">
        <v>0</v>
      </c>
      <c r="BQ51">
        <v>4.29</v>
      </c>
      <c r="BR51">
        <v>1.99</v>
      </c>
      <c r="BS51">
        <v>0.42</v>
      </c>
      <c r="BT51">
        <v>0</v>
      </c>
      <c r="BU51">
        <v>0</v>
      </c>
      <c r="BV51">
        <v>0</v>
      </c>
      <c r="BW51">
        <f t="shared" si="2"/>
        <v>70.86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178.78129000000001</v>
      </c>
      <c r="L52">
        <v>400.492324</v>
      </c>
      <c r="M52">
        <v>87.569299999999998</v>
      </c>
      <c r="N52">
        <v>113.671688</v>
      </c>
      <c r="O52">
        <v>119.00343100000001</v>
      </c>
      <c r="P52">
        <v>117.641175</v>
      </c>
      <c r="Q52">
        <v>16.479965</v>
      </c>
      <c r="R52">
        <v>33.088493</v>
      </c>
      <c r="S52">
        <v>19.528531000000001</v>
      </c>
      <c r="T52">
        <v>0</v>
      </c>
      <c r="U52">
        <v>332.35436199999998</v>
      </c>
      <c r="V52">
        <v>13.828251</v>
      </c>
      <c r="W52">
        <v>26.167824</v>
      </c>
      <c r="X52">
        <v>117.651664</v>
      </c>
      <c r="Y52">
        <v>0</v>
      </c>
      <c r="Z52">
        <v>6.3067219999999997</v>
      </c>
      <c r="AA52">
        <v>40.559097000000001</v>
      </c>
      <c r="AB52">
        <v>38.020587999999996</v>
      </c>
      <c r="AC52">
        <v>27.967140000000001</v>
      </c>
      <c r="AD52">
        <v>35.212192999999999</v>
      </c>
      <c r="AE52">
        <v>47.572797999999999</v>
      </c>
      <c r="AF52">
        <v>0</v>
      </c>
      <c r="AG52">
        <v>17.471519000000001</v>
      </c>
      <c r="AH52">
        <v>147.174643</v>
      </c>
      <c r="AI52">
        <v>30.012694</v>
      </c>
      <c r="AJ52">
        <v>0</v>
      </c>
      <c r="AK52">
        <v>48.602116000000002</v>
      </c>
      <c r="AL52">
        <v>80.509867</v>
      </c>
      <c r="AM52">
        <v>15.392951</v>
      </c>
      <c r="AN52">
        <v>0.662717</v>
      </c>
      <c r="AO52">
        <v>29.140369</v>
      </c>
      <c r="AP52">
        <v>11.094357</v>
      </c>
      <c r="AQ52">
        <v>0</v>
      </c>
      <c r="AR52">
        <v>47.275874000000002</v>
      </c>
      <c r="AS52">
        <v>30.694852000000001</v>
      </c>
      <c r="AT52">
        <v>7.2156900000000004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70.86</v>
      </c>
      <c r="BA52">
        <f t="shared" si="1"/>
        <v>2308.0044850000004</v>
      </c>
      <c r="BD52">
        <v>22.3</v>
      </c>
      <c r="BE52">
        <v>7.06</v>
      </c>
      <c r="BF52">
        <v>0</v>
      </c>
      <c r="BG52">
        <v>3.89</v>
      </c>
      <c r="BH52">
        <v>5.38</v>
      </c>
      <c r="BI52">
        <v>4.43</v>
      </c>
      <c r="BJ52">
        <v>1.5</v>
      </c>
      <c r="BK52">
        <v>2.77</v>
      </c>
      <c r="BL52">
        <v>1.87</v>
      </c>
      <c r="BM52">
        <v>0</v>
      </c>
      <c r="BN52">
        <v>0.51</v>
      </c>
      <c r="BO52">
        <v>14.45</v>
      </c>
      <c r="BP52">
        <v>0</v>
      </c>
      <c r="BQ52">
        <v>4.29</v>
      </c>
      <c r="BR52">
        <v>1.99</v>
      </c>
      <c r="BS52">
        <v>0.42</v>
      </c>
      <c r="BT52">
        <v>0</v>
      </c>
      <c r="BU52">
        <v>0</v>
      </c>
      <c r="BV52">
        <v>0</v>
      </c>
      <c r="BW52">
        <f t="shared" si="2"/>
        <v>70.86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176.85668999999999</v>
      </c>
      <c r="L53">
        <v>399.32794100000001</v>
      </c>
      <c r="M53">
        <v>87.569299999999998</v>
      </c>
      <c r="N53">
        <v>113.671688</v>
      </c>
      <c r="O53">
        <v>119.00343100000001</v>
      </c>
      <c r="P53">
        <v>117.641175</v>
      </c>
      <c r="Q53">
        <v>16.479965</v>
      </c>
      <c r="R53">
        <v>33.088493</v>
      </c>
      <c r="S53">
        <v>19.528531000000001</v>
      </c>
      <c r="T53">
        <v>0</v>
      </c>
      <c r="U53">
        <v>332.35436199999998</v>
      </c>
      <c r="V53">
        <v>13.828251</v>
      </c>
      <c r="W53">
        <v>26.167824</v>
      </c>
      <c r="X53">
        <v>117.651664</v>
      </c>
      <c r="Y53">
        <v>0</v>
      </c>
      <c r="Z53">
        <v>6.3067219999999997</v>
      </c>
      <c r="AA53">
        <v>40.559097000000001</v>
      </c>
      <c r="AB53">
        <v>38.020587999999996</v>
      </c>
      <c r="AC53">
        <v>27.967140000000001</v>
      </c>
      <c r="AD53">
        <v>35.212192999999999</v>
      </c>
      <c r="AE53">
        <v>47.572797999999999</v>
      </c>
      <c r="AF53">
        <v>0</v>
      </c>
      <c r="AG53">
        <v>17.471519000000001</v>
      </c>
      <c r="AH53">
        <v>147.174643</v>
      </c>
      <c r="AI53">
        <v>30.012694</v>
      </c>
      <c r="AJ53">
        <v>0</v>
      </c>
      <c r="AK53">
        <v>48.602116000000002</v>
      </c>
      <c r="AL53">
        <v>80.509867</v>
      </c>
      <c r="AM53">
        <v>15.392951</v>
      </c>
      <c r="AN53">
        <v>0.662717</v>
      </c>
      <c r="AO53">
        <v>29.140369</v>
      </c>
      <c r="AP53">
        <v>11.094357</v>
      </c>
      <c r="AQ53">
        <v>0</v>
      </c>
      <c r="AR53">
        <v>47.275874000000002</v>
      </c>
      <c r="AS53">
        <v>30.694852000000001</v>
      </c>
      <c r="AT53">
        <v>7.2156900000000004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70.86</v>
      </c>
      <c r="BA53">
        <f t="shared" si="1"/>
        <v>2304.9155020000003</v>
      </c>
      <c r="BD53">
        <v>22.3</v>
      </c>
      <c r="BE53">
        <v>7.06</v>
      </c>
      <c r="BF53">
        <v>0</v>
      </c>
      <c r="BG53">
        <v>3.89</v>
      </c>
      <c r="BH53">
        <v>5.38</v>
      </c>
      <c r="BI53">
        <v>4.43</v>
      </c>
      <c r="BJ53">
        <v>1.5</v>
      </c>
      <c r="BK53">
        <v>2.77</v>
      </c>
      <c r="BL53">
        <v>1.87</v>
      </c>
      <c r="BM53">
        <v>0</v>
      </c>
      <c r="BN53">
        <v>0.51</v>
      </c>
      <c r="BO53">
        <v>14.45</v>
      </c>
      <c r="BP53">
        <v>0</v>
      </c>
      <c r="BQ53">
        <v>4.29</v>
      </c>
      <c r="BR53">
        <v>1.99</v>
      </c>
      <c r="BS53">
        <v>0.42</v>
      </c>
      <c r="BT53">
        <v>0</v>
      </c>
      <c r="BU53">
        <v>0</v>
      </c>
      <c r="BV53">
        <v>0</v>
      </c>
      <c r="BW53">
        <f t="shared" si="2"/>
        <v>70.86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176.85668999999999</v>
      </c>
      <c r="L54">
        <v>399.32794100000001</v>
      </c>
      <c r="M54">
        <v>87.569299999999998</v>
      </c>
      <c r="N54">
        <v>113.671688</v>
      </c>
      <c r="O54">
        <v>119.00343100000001</v>
      </c>
      <c r="P54">
        <v>117.641175</v>
      </c>
      <c r="Q54">
        <v>16.479965</v>
      </c>
      <c r="R54">
        <v>33.088493</v>
      </c>
      <c r="S54">
        <v>19.528531000000001</v>
      </c>
      <c r="T54">
        <v>0</v>
      </c>
      <c r="U54">
        <v>332.35436199999998</v>
      </c>
      <c r="V54">
        <v>13.828251</v>
      </c>
      <c r="W54">
        <v>26.167824</v>
      </c>
      <c r="X54">
        <v>117.651664</v>
      </c>
      <c r="Y54">
        <v>0</v>
      </c>
      <c r="Z54">
        <v>6.3067219999999997</v>
      </c>
      <c r="AA54">
        <v>40.559097000000001</v>
      </c>
      <c r="AB54">
        <v>38.020587999999996</v>
      </c>
      <c r="AC54">
        <v>27.967140000000001</v>
      </c>
      <c r="AD54">
        <v>35.212192999999999</v>
      </c>
      <c r="AE54">
        <v>47.572797999999999</v>
      </c>
      <c r="AF54">
        <v>0</v>
      </c>
      <c r="AG54">
        <v>17.471519000000001</v>
      </c>
      <c r="AH54">
        <v>147.174643</v>
      </c>
      <c r="AI54">
        <v>30.012694</v>
      </c>
      <c r="AJ54">
        <v>0</v>
      </c>
      <c r="AK54">
        <v>48.602116000000002</v>
      </c>
      <c r="AL54">
        <v>80.509867</v>
      </c>
      <c r="AM54">
        <v>15.392951</v>
      </c>
      <c r="AN54">
        <v>0.662717</v>
      </c>
      <c r="AO54">
        <v>29.140369</v>
      </c>
      <c r="AP54">
        <v>11.094357</v>
      </c>
      <c r="AQ54">
        <v>0</v>
      </c>
      <c r="AR54">
        <v>47.275874000000002</v>
      </c>
      <c r="AS54">
        <v>30.694852000000001</v>
      </c>
      <c r="AT54">
        <v>7.2156900000000004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70.709999999999994</v>
      </c>
      <c r="BA54">
        <f t="shared" si="1"/>
        <v>2304.7655020000002</v>
      </c>
      <c r="BD54">
        <v>22.3</v>
      </c>
      <c r="BE54">
        <v>7.06</v>
      </c>
      <c r="BF54">
        <v>0</v>
      </c>
      <c r="BG54">
        <v>3.89</v>
      </c>
      <c r="BH54">
        <v>5.38</v>
      </c>
      <c r="BI54">
        <v>4.43</v>
      </c>
      <c r="BJ54">
        <v>1.5</v>
      </c>
      <c r="BK54">
        <v>2.69</v>
      </c>
      <c r="BL54">
        <v>1.8</v>
      </c>
      <c r="BM54">
        <v>0</v>
      </c>
      <c r="BN54">
        <v>0.51</v>
      </c>
      <c r="BO54">
        <v>14.45</v>
      </c>
      <c r="BP54">
        <v>0</v>
      </c>
      <c r="BQ54">
        <v>4.29</v>
      </c>
      <c r="BR54">
        <v>1.99</v>
      </c>
      <c r="BS54">
        <v>0.42</v>
      </c>
      <c r="BT54">
        <v>0</v>
      </c>
      <c r="BU54">
        <v>0</v>
      </c>
      <c r="BV54">
        <v>0</v>
      </c>
      <c r="BW54">
        <f t="shared" si="2"/>
        <v>70.709999999999994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176.85668999999999</v>
      </c>
      <c r="L55">
        <v>399.32794100000001</v>
      </c>
      <c r="M55">
        <v>87.569299999999998</v>
      </c>
      <c r="N55">
        <v>113.671688</v>
      </c>
      <c r="O55">
        <v>119.00343100000001</v>
      </c>
      <c r="P55">
        <v>117.641175</v>
      </c>
      <c r="Q55">
        <v>16.479965</v>
      </c>
      <c r="R55">
        <v>33.088493</v>
      </c>
      <c r="S55">
        <v>19.528531000000001</v>
      </c>
      <c r="T55">
        <v>0</v>
      </c>
      <c r="U55">
        <v>332.35436199999998</v>
      </c>
      <c r="V55">
        <v>13.828251</v>
      </c>
      <c r="W55">
        <v>26.167824</v>
      </c>
      <c r="X55">
        <v>117.651664</v>
      </c>
      <c r="Y55">
        <v>0</v>
      </c>
      <c r="Z55">
        <v>6.3067219999999997</v>
      </c>
      <c r="AA55">
        <v>40.559097000000001</v>
      </c>
      <c r="AB55">
        <v>38.020587999999996</v>
      </c>
      <c r="AC55">
        <v>27.967140000000001</v>
      </c>
      <c r="AD55">
        <v>35.212192999999999</v>
      </c>
      <c r="AE55">
        <v>47.572797999999999</v>
      </c>
      <c r="AF55">
        <v>0</v>
      </c>
      <c r="AG55">
        <v>17.471519000000001</v>
      </c>
      <c r="AH55">
        <v>147.174643</v>
      </c>
      <c r="AI55">
        <v>30.012694</v>
      </c>
      <c r="AJ55">
        <v>0</v>
      </c>
      <c r="AK55">
        <v>48.602116000000002</v>
      </c>
      <c r="AL55">
        <v>80.509867</v>
      </c>
      <c r="AM55">
        <v>15.392951</v>
      </c>
      <c r="AN55">
        <v>0.662717</v>
      </c>
      <c r="AO55">
        <v>29.140369</v>
      </c>
      <c r="AP55">
        <v>11.094357</v>
      </c>
      <c r="AQ55">
        <v>0</v>
      </c>
      <c r="AR55">
        <v>47.275874000000002</v>
      </c>
      <c r="AS55">
        <v>30.694852000000001</v>
      </c>
      <c r="AT55">
        <v>7.2156900000000004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70.709999999999994</v>
      </c>
      <c r="BA55">
        <f t="shared" si="1"/>
        <v>2304.7655020000002</v>
      </c>
      <c r="BD55">
        <v>22.3</v>
      </c>
      <c r="BE55">
        <v>7.06</v>
      </c>
      <c r="BF55">
        <v>0</v>
      </c>
      <c r="BG55">
        <v>3.89</v>
      </c>
      <c r="BH55">
        <v>5.38</v>
      </c>
      <c r="BI55">
        <v>4.43</v>
      </c>
      <c r="BJ55">
        <v>1.5</v>
      </c>
      <c r="BK55">
        <v>2.69</v>
      </c>
      <c r="BL55">
        <v>1.8</v>
      </c>
      <c r="BM55">
        <v>0</v>
      </c>
      <c r="BN55">
        <v>0.51</v>
      </c>
      <c r="BO55">
        <v>14.45</v>
      </c>
      <c r="BP55">
        <v>0</v>
      </c>
      <c r="BQ55">
        <v>4.29</v>
      </c>
      <c r="BR55">
        <v>1.99</v>
      </c>
      <c r="BS55">
        <v>0.42</v>
      </c>
      <c r="BT55">
        <v>0</v>
      </c>
      <c r="BU55">
        <v>0</v>
      </c>
      <c r="BV55">
        <v>0</v>
      </c>
      <c r="BW55">
        <f t="shared" si="2"/>
        <v>70.709999999999994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176.85668999999999</v>
      </c>
      <c r="L56">
        <v>399.32794100000001</v>
      </c>
      <c r="M56">
        <v>87.569299999999998</v>
      </c>
      <c r="N56">
        <v>113.671688</v>
      </c>
      <c r="O56">
        <v>119.00343100000001</v>
      </c>
      <c r="P56">
        <v>117.641175</v>
      </c>
      <c r="Q56">
        <v>16.479965</v>
      </c>
      <c r="R56">
        <v>33.088493</v>
      </c>
      <c r="S56">
        <v>19.528531000000001</v>
      </c>
      <c r="T56">
        <v>0</v>
      </c>
      <c r="U56">
        <v>332.35436199999998</v>
      </c>
      <c r="V56">
        <v>13.828251</v>
      </c>
      <c r="W56">
        <v>26.167824</v>
      </c>
      <c r="X56">
        <v>117.651664</v>
      </c>
      <c r="Y56">
        <v>0</v>
      </c>
      <c r="Z56">
        <v>6.3067219999999997</v>
      </c>
      <c r="AA56">
        <v>40.559097000000001</v>
      </c>
      <c r="AB56">
        <v>38.020587999999996</v>
      </c>
      <c r="AC56">
        <v>27.967140000000001</v>
      </c>
      <c r="AD56">
        <v>35.212192999999999</v>
      </c>
      <c r="AE56">
        <v>47.572797999999999</v>
      </c>
      <c r="AF56">
        <v>0</v>
      </c>
      <c r="AG56">
        <v>17.471519000000001</v>
      </c>
      <c r="AH56">
        <v>147.174643</v>
      </c>
      <c r="AI56">
        <v>30.012694</v>
      </c>
      <c r="AJ56">
        <v>0</v>
      </c>
      <c r="AK56">
        <v>48.602116000000002</v>
      </c>
      <c r="AL56">
        <v>76.372555000000006</v>
      </c>
      <c r="AM56">
        <v>15.392951</v>
      </c>
      <c r="AN56">
        <v>0.662717</v>
      </c>
      <c r="AO56">
        <v>29.140369</v>
      </c>
      <c r="AP56">
        <v>11.094357</v>
      </c>
      <c r="AQ56">
        <v>0</v>
      </c>
      <c r="AR56">
        <v>47.275874000000002</v>
      </c>
      <c r="AS56">
        <v>30.694852000000001</v>
      </c>
      <c r="AT56">
        <v>7.2156900000000004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70.709999999999994</v>
      </c>
      <c r="BA56">
        <f t="shared" si="1"/>
        <v>2300.6281900000004</v>
      </c>
      <c r="BD56">
        <v>22.3</v>
      </c>
      <c r="BE56">
        <v>7.06</v>
      </c>
      <c r="BF56">
        <v>0</v>
      </c>
      <c r="BG56">
        <v>3.89</v>
      </c>
      <c r="BH56">
        <v>5.38</v>
      </c>
      <c r="BI56">
        <v>4.43</v>
      </c>
      <c r="BJ56">
        <v>1.5</v>
      </c>
      <c r="BK56">
        <v>2.69</v>
      </c>
      <c r="BL56">
        <v>1.8</v>
      </c>
      <c r="BM56">
        <v>0</v>
      </c>
      <c r="BN56">
        <v>0.51</v>
      </c>
      <c r="BO56">
        <v>14.45</v>
      </c>
      <c r="BP56">
        <v>0</v>
      </c>
      <c r="BQ56">
        <v>4.29</v>
      </c>
      <c r="BR56">
        <v>1.99</v>
      </c>
      <c r="BS56">
        <v>0.42</v>
      </c>
      <c r="BT56">
        <v>0</v>
      </c>
      <c r="BU56">
        <v>0</v>
      </c>
      <c r="BV56">
        <v>0</v>
      </c>
      <c r="BW56">
        <f t="shared" si="2"/>
        <v>70.709999999999994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176.85668999999999</v>
      </c>
      <c r="L57">
        <v>399.32794100000001</v>
      </c>
      <c r="M57">
        <v>87.569299999999998</v>
      </c>
      <c r="N57">
        <v>113.671688</v>
      </c>
      <c r="O57">
        <v>119.00343100000001</v>
      </c>
      <c r="P57">
        <v>117.641175</v>
      </c>
      <c r="Q57">
        <v>16.479965</v>
      </c>
      <c r="R57">
        <v>33.088493</v>
      </c>
      <c r="S57">
        <v>19.528531000000001</v>
      </c>
      <c r="T57">
        <v>0</v>
      </c>
      <c r="U57">
        <v>332.35436199999998</v>
      </c>
      <c r="V57">
        <v>13.828251</v>
      </c>
      <c r="W57">
        <v>26.167824</v>
      </c>
      <c r="X57">
        <v>117.651664</v>
      </c>
      <c r="Y57">
        <v>0</v>
      </c>
      <c r="Z57">
        <v>12.613443</v>
      </c>
      <c r="AA57">
        <v>40.559097000000001</v>
      </c>
      <c r="AB57">
        <v>38.020587999999996</v>
      </c>
      <c r="AC57">
        <v>27.967140000000001</v>
      </c>
      <c r="AD57">
        <v>35.212192999999999</v>
      </c>
      <c r="AE57">
        <v>47.572797999999999</v>
      </c>
      <c r="AF57">
        <v>0</v>
      </c>
      <c r="AG57">
        <v>17.471519000000001</v>
      </c>
      <c r="AH57">
        <v>147.174643</v>
      </c>
      <c r="AI57">
        <v>18.375118000000001</v>
      </c>
      <c r="AJ57">
        <v>0</v>
      </c>
      <c r="AK57">
        <v>48.602116000000002</v>
      </c>
      <c r="AL57">
        <v>76.372555000000006</v>
      </c>
      <c r="AM57">
        <v>15.392951</v>
      </c>
      <c r="AN57">
        <v>0.662717</v>
      </c>
      <c r="AO57">
        <v>29.140369</v>
      </c>
      <c r="AP57">
        <v>8.0125910000000005</v>
      </c>
      <c r="AQ57">
        <v>0</v>
      </c>
      <c r="AR57">
        <v>47.275874000000002</v>
      </c>
      <c r="AS57">
        <v>30.694852000000001</v>
      </c>
      <c r="AT57">
        <v>7.2156900000000004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70.709999999999994</v>
      </c>
      <c r="BA57">
        <f t="shared" si="1"/>
        <v>2292.2155690000004</v>
      </c>
      <c r="BD57">
        <v>22.3</v>
      </c>
      <c r="BE57">
        <v>7.06</v>
      </c>
      <c r="BF57">
        <v>0</v>
      </c>
      <c r="BG57">
        <v>3.89</v>
      </c>
      <c r="BH57">
        <v>5.38</v>
      </c>
      <c r="BI57">
        <v>4.43</v>
      </c>
      <c r="BJ57">
        <v>1.5</v>
      </c>
      <c r="BK57">
        <v>2.69</v>
      </c>
      <c r="BL57">
        <v>1.8</v>
      </c>
      <c r="BM57">
        <v>0</v>
      </c>
      <c r="BN57">
        <v>0.51</v>
      </c>
      <c r="BO57">
        <v>14.45</v>
      </c>
      <c r="BP57">
        <v>0</v>
      </c>
      <c r="BQ57">
        <v>4.29</v>
      </c>
      <c r="BR57">
        <v>1.99</v>
      </c>
      <c r="BS57">
        <v>0.42</v>
      </c>
      <c r="BT57">
        <v>0</v>
      </c>
      <c r="BU57">
        <v>0</v>
      </c>
      <c r="BV57">
        <v>0</v>
      </c>
      <c r="BW57">
        <f t="shared" si="2"/>
        <v>70.709999999999994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196.064198</v>
      </c>
      <c r="L58">
        <v>419.54586399999999</v>
      </c>
      <c r="M58">
        <v>87.569299999999998</v>
      </c>
      <c r="N58">
        <v>113.671688</v>
      </c>
      <c r="O58">
        <v>119.00343100000001</v>
      </c>
      <c r="P58">
        <v>117.641175</v>
      </c>
      <c r="Q58">
        <v>16.479965</v>
      </c>
      <c r="R58">
        <v>33.088493</v>
      </c>
      <c r="S58">
        <v>19.528531000000001</v>
      </c>
      <c r="T58">
        <v>0</v>
      </c>
      <c r="U58">
        <v>332.35436199999998</v>
      </c>
      <c r="V58">
        <v>13.828251</v>
      </c>
      <c r="W58">
        <v>26.167824</v>
      </c>
      <c r="X58">
        <v>117.651664</v>
      </c>
      <c r="Y58">
        <v>0</v>
      </c>
      <c r="Z58">
        <v>12.613443</v>
      </c>
      <c r="AA58">
        <v>40.559097000000001</v>
      </c>
      <c r="AB58">
        <v>38.020587999999996</v>
      </c>
      <c r="AC58">
        <v>27.967140000000001</v>
      </c>
      <c r="AD58">
        <v>35.212192999999999</v>
      </c>
      <c r="AE58">
        <v>47.572797999999999</v>
      </c>
      <c r="AF58">
        <v>8.5394500000000004</v>
      </c>
      <c r="AG58">
        <v>17.471519000000001</v>
      </c>
      <c r="AH58">
        <v>147.174643</v>
      </c>
      <c r="AI58">
        <v>18.375118000000001</v>
      </c>
      <c r="AJ58">
        <v>0</v>
      </c>
      <c r="AK58">
        <v>48.602116000000002</v>
      </c>
      <c r="AL58">
        <v>76.372555000000006</v>
      </c>
      <c r="AM58">
        <v>15.392951</v>
      </c>
      <c r="AN58">
        <v>0.662717</v>
      </c>
      <c r="AO58">
        <v>29.140369</v>
      </c>
      <c r="AP58">
        <v>5.5471779999999997</v>
      </c>
      <c r="AQ58">
        <v>0</v>
      </c>
      <c r="AR58">
        <v>47.275874000000002</v>
      </c>
      <c r="AS58">
        <v>30.694852000000001</v>
      </c>
      <c r="AT58">
        <v>7.2156900000000004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70.709999999999994</v>
      </c>
      <c r="BA58">
        <f t="shared" si="1"/>
        <v>2337.7150369999999</v>
      </c>
      <c r="BD58">
        <v>22.3</v>
      </c>
      <c r="BE58">
        <v>7.06</v>
      </c>
      <c r="BF58">
        <v>0</v>
      </c>
      <c r="BG58">
        <v>3.89</v>
      </c>
      <c r="BH58">
        <v>5.38</v>
      </c>
      <c r="BI58">
        <v>4.43</v>
      </c>
      <c r="BJ58">
        <v>1.5</v>
      </c>
      <c r="BK58">
        <v>2.69</v>
      </c>
      <c r="BL58">
        <v>1.8</v>
      </c>
      <c r="BM58">
        <v>0</v>
      </c>
      <c r="BN58">
        <v>0.51</v>
      </c>
      <c r="BO58">
        <v>14.45</v>
      </c>
      <c r="BP58">
        <v>0</v>
      </c>
      <c r="BQ58">
        <v>4.29</v>
      </c>
      <c r="BR58">
        <v>1.99</v>
      </c>
      <c r="BS58">
        <v>0.42</v>
      </c>
      <c r="BT58">
        <v>0</v>
      </c>
      <c r="BU58">
        <v>0</v>
      </c>
      <c r="BV58">
        <v>0</v>
      </c>
      <c r="BW58">
        <f t="shared" si="2"/>
        <v>70.709999999999994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204.56313599999999</v>
      </c>
      <c r="L59">
        <v>409.91324100000003</v>
      </c>
      <c r="M59">
        <v>87.569299999999998</v>
      </c>
      <c r="N59">
        <v>113.671688</v>
      </c>
      <c r="O59">
        <v>119.00343100000001</v>
      </c>
      <c r="P59">
        <v>117.641175</v>
      </c>
      <c r="Q59">
        <v>16.479965</v>
      </c>
      <c r="R59">
        <v>33.088493</v>
      </c>
      <c r="S59">
        <v>19.528531000000001</v>
      </c>
      <c r="T59">
        <v>0</v>
      </c>
      <c r="U59">
        <v>332.35436199999998</v>
      </c>
      <c r="V59">
        <v>13.828251</v>
      </c>
      <c r="W59">
        <v>26.167824</v>
      </c>
      <c r="X59">
        <v>117.651664</v>
      </c>
      <c r="Y59">
        <v>0</v>
      </c>
      <c r="Z59">
        <v>12.613443</v>
      </c>
      <c r="AA59">
        <v>40.559097000000001</v>
      </c>
      <c r="AB59">
        <v>38.020587999999996</v>
      </c>
      <c r="AC59">
        <v>27.967140000000001</v>
      </c>
      <c r="AD59">
        <v>35.212192999999999</v>
      </c>
      <c r="AE59">
        <v>47.572797999999999</v>
      </c>
      <c r="AF59">
        <v>8.5394500000000004</v>
      </c>
      <c r="AG59">
        <v>17.471519000000001</v>
      </c>
      <c r="AH59">
        <v>147.174643</v>
      </c>
      <c r="AI59">
        <v>18.375118000000001</v>
      </c>
      <c r="AJ59">
        <v>0</v>
      </c>
      <c r="AK59">
        <v>48.602116000000002</v>
      </c>
      <c r="AL59">
        <v>76.372555000000006</v>
      </c>
      <c r="AM59">
        <v>15.392951</v>
      </c>
      <c r="AN59">
        <v>0.662717</v>
      </c>
      <c r="AO59">
        <v>29.140369</v>
      </c>
      <c r="AP59">
        <v>5.5471779999999997</v>
      </c>
      <c r="AQ59">
        <v>0</v>
      </c>
      <c r="AR59">
        <v>47.275874000000002</v>
      </c>
      <c r="AS59">
        <v>30.694852000000001</v>
      </c>
      <c r="AT59">
        <v>7.2156900000000004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70.709999999999994</v>
      </c>
      <c r="BA59">
        <f t="shared" si="1"/>
        <v>2336.5813519999997</v>
      </c>
      <c r="BD59">
        <v>22.3</v>
      </c>
      <c r="BE59">
        <v>7.06</v>
      </c>
      <c r="BF59">
        <v>0</v>
      </c>
      <c r="BG59">
        <v>3.89</v>
      </c>
      <c r="BH59">
        <v>5.38</v>
      </c>
      <c r="BI59">
        <v>4.43</v>
      </c>
      <c r="BJ59">
        <v>1.5</v>
      </c>
      <c r="BK59">
        <v>2.69</v>
      </c>
      <c r="BL59">
        <v>1.8</v>
      </c>
      <c r="BM59">
        <v>0</v>
      </c>
      <c r="BN59">
        <v>0.51</v>
      </c>
      <c r="BO59">
        <v>14.45</v>
      </c>
      <c r="BP59">
        <v>0</v>
      </c>
      <c r="BQ59">
        <v>4.29</v>
      </c>
      <c r="BR59">
        <v>1.99</v>
      </c>
      <c r="BS59">
        <v>0.42</v>
      </c>
      <c r="BT59">
        <v>0</v>
      </c>
      <c r="BU59">
        <v>0</v>
      </c>
      <c r="BV59">
        <v>0</v>
      </c>
      <c r="BW59">
        <f t="shared" si="2"/>
        <v>70.709999999999994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204.56313599999999</v>
      </c>
      <c r="L60">
        <v>429.15924100000001</v>
      </c>
      <c r="M60">
        <v>87.569299999999998</v>
      </c>
      <c r="N60">
        <v>113.671688</v>
      </c>
      <c r="O60">
        <v>119.00343100000001</v>
      </c>
      <c r="P60">
        <v>117.641175</v>
      </c>
      <c r="Q60">
        <v>16.479965</v>
      </c>
      <c r="R60">
        <v>33.088493</v>
      </c>
      <c r="S60">
        <v>19.528531000000001</v>
      </c>
      <c r="T60">
        <v>0</v>
      </c>
      <c r="U60">
        <v>332.35436199999998</v>
      </c>
      <c r="V60">
        <v>13.828251</v>
      </c>
      <c r="W60">
        <v>26.167824</v>
      </c>
      <c r="X60">
        <v>117.651664</v>
      </c>
      <c r="Y60">
        <v>0</v>
      </c>
      <c r="Z60">
        <v>12.613443</v>
      </c>
      <c r="AA60">
        <v>40.559097000000001</v>
      </c>
      <c r="AB60">
        <v>38.020587999999996</v>
      </c>
      <c r="AC60">
        <v>27.967140000000001</v>
      </c>
      <c r="AD60">
        <v>35.212192999999999</v>
      </c>
      <c r="AE60">
        <v>47.572797999999999</v>
      </c>
      <c r="AF60">
        <v>8.5394500000000004</v>
      </c>
      <c r="AG60">
        <v>17.471519000000001</v>
      </c>
      <c r="AH60">
        <v>147.174643</v>
      </c>
      <c r="AI60">
        <v>18.375118000000001</v>
      </c>
      <c r="AJ60">
        <v>0</v>
      </c>
      <c r="AK60">
        <v>48.602116000000002</v>
      </c>
      <c r="AL60">
        <v>76.372555000000006</v>
      </c>
      <c r="AM60">
        <v>15.392951</v>
      </c>
      <c r="AN60">
        <v>0.662717</v>
      </c>
      <c r="AO60">
        <v>29.140369</v>
      </c>
      <c r="AP60">
        <v>8.0125910000000005</v>
      </c>
      <c r="AQ60">
        <v>0</v>
      </c>
      <c r="AR60">
        <v>47.275874000000002</v>
      </c>
      <c r="AS60">
        <v>30.694852000000001</v>
      </c>
      <c r="AT60">
        <v>7.2156900000000004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70.709999999999994</v>
      </c>
      <c r="BA60">
        <f t="shared" si="1"/>
        <v>2358.2927650000001</v>
      </c>
      <c r="BD60">
        <v>22.3</v>
      </c>
      <c r="BE60">
        <v>7.06</v>
      </c>
      <c r="BF60">
        <v>0</v>
      </c>
      <c r="BG60">
        <v>3.89</v>
      </c>
      <c r="BH60">
        <v>5.38</v>
      </c>
      <c r="BI60">
        <v>4.43</v>
      </c>
      <c r="BJ60">
        <v>1.5</v>
      </c>
      <c r="BK60">
        <v>2.69</v>
      </c>
      <c r="BL60">
        <v>1.8</v>
      </c>
      <c r="BM60">
        <v>0</v>
      </c>
      <c r="BN60">
        <v>0.51</v>
      </c>
      <c r="BO60">
        <v>14.45</v>
      </c>
      <c r="BP60">
        <v>0</v>
      </c>
      <c r="BQ60">
        <v>4.29</v>
      </c>
      <c r="BR60">
        <v>1.99</v>
      </c>
      <c r="BS60">
        <v>0.42</v>
      </c>
      <c r="BT60">
        <v>0</v>
      </c>
      <c r="BU60">
        <v>0</v>
      </c>
      <c r="BV60">
        <v>0</v>
      </c>
      <c r="BW60">
        <f t="shared" si="2"/>
        <v>70.709999999999994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207.40461500000001</v>
      </c>
      <c r="L61">
        <v>526.351541</v>
      </c>
      <c r="M61">
        <v>87.569299999999998</v>
      </c>
      <c r="N61">
        <v>113.671688</v>
      </c>
      <c r="O61">
        <v>119.00343100000001</v>
      </c>
      <c r="P61">
        <v>117.641175</v>
      </c>
      <c r="Q61">
        <v>20.997385999999999</v>
      </c>
      <c r="R61">
        <v>40.791992999999998</v>
      </c>
      <c r="S61">
        <v>25.395192999999999</v>
      </c>
      <c r="T61">
        <v>0</v>
      </c>
      <c r="U61">
        <v>332.35436199999998</v>
      </c>
      <c r="V61">
        <v>19.948478999999999</v>
      </c>
      <c r="W61">
        <v>36.182671999999997</v>
      </c>
      <c r="X61">
        <v>141.954286</v>
      </c>
      <c r="Y61">
        <v>0</v>
      </c>
      <c r="Z61">
        <v>12.613443</v>
      </c>
      <c r="AA61">
        <v>40.559097000000001</v>
      </c>
      <c r="AB61">
        <v>38.020587999999996</v>
      </c>
      <c r="AC61">
        <v>27.967140000000001</v>
      </c>
      <c r="AD61">
        <v>35.212192999999999</v>
      </c>
      <c r="AE61">
        <v>47.572797999999999</v>
      </c>
      <c r="AF61">
        <v>8.5394500000000004</v>
      </c>
      <c r="AG61">
        <v>17.471519000000001</v>
      </c>
      <c r="AH61">
        <v>147.174643</v>
      </c>
      <c r="AI61">
        <v>18.375118000000001</v>
      </c>
      <c r="AJ61">
        <v>0</v>
      </c>
      <c r="AK61">
        <v>48.602116000000002</v>
      </c>
      <c r="AL61">
        <v>76.372555000000006</v>
      </c>
      <c r="AM61">
        <v>15.392951</v>
      </c>
      <c r="AN61">
        <v>0.662717</v>
      </c>
      <c r="AO61">
        <v>29.140369</v>
      </c>
      <c r="AP61">
        <v>11.094357</v>
      </c>
      <c r="AQ61">
        <v>0</v>
      </c>
      <c r="AR61">
        <v>47.275874000000002</v>
      </c>
      <c r="AS61">
        <v>30.694852000000001</v>
      </c>
      <c r="AT61">
        <v>7.2156900000000004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70.709999999999994</v>
      </c>
      <c r="BA61">
        <f t="shared" si="1"/>
        <v>2519.933591</v>
      </c>
      <c r="BD61">
        <v>22.3</v>
      </c>
      <c r="BE61">
        <v>7.06</v>
      </c>
      <c r="BF61">
        <v>0</v>
      </c>
      <c r="BG61">
        <v>3.89</v>
      </c>
      <c r="BH61">
        <v>5.38</v>
      </c>
      <c r="BI61">
        <v>4.43</v>
      </c>
      <c r="BJ61">
        <v>1.5</v>
      </c>
      <c r="BK61">
        <v>2.69</v>
      </c>
      <c r="BL61">
        <v>1.8</v>
      </c>
      <c r="BM61">
        <v>0</v>
      </c>
      <c r="BN61">
        <v>0.51</v>
      </c>
      <c r="BO61">
        <v>14.45</v>
      </c>
      <c r="BP61">
        <v>0</v>
      </c>
      <c r="BQ61">
        <v>4.29</v>
      </c>
      <c r="BR61">
        <v>1.99</v>
      </c>
      <c r="BS61">
        <v>0.42</v>
      </c>
      <c r="BT61">
        <v>0</v>
      </c>
      <c r="BU61">
        <v>0</v>
      </c>
      <c r="BV61">
        <v>0</v>
      </c>
      <c r="BW61">
        <f t="shared" si="2"/>
        <v>70.709999999999994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207.40461500000001</v>
      </c>
      <c r="L62">
        <v>541.02632700000004</v>
      </c>
      <c r="M62">
        <v>87.569299999999998</v>
      </c>
      <c r="N62">
        <v>113.671688</v>
      </c>
      <c r="O62">
        <v>119.00343100000001</v>
      </c>
      <c r="P62">
        <v>117.641175</v>
      </c>
      <c r="Q62">
        <v>20.997385999999999</v>
      </c>
      <c r="R62">
        <v>40.791992999999998</v>
      </c>
      <c r="S62">
        <v>25.395192999999999</v>
      </c>
      <c r="T62">
        <v>0</v>
      </c>
      <c r="U62">
        <v>332.35436199999998</v>
      </c>
      <c r="V62">
        <v>19.948478999999999</v>
      </c>
      <c r="W62">
        <v>40.888126999999997</v>
      </c>
      <c r="X62">
        <v>141.954286</v>
      </c>
      <c r="Y62">
        <v>0</v>
      </c>
      <c r="Z62">
        <v>12.613443</v>
      </c>
      <c r="AA62">
        <v>40.559097000000001</v>
      </c>
      <c r="AB62">
        <v>38.020587999999996</v>
      </c>
      <c r="AC62">
        <v>27.967140000000001</v>
      </c>
      <c r="AD62">
        <v>35.212192999999999</v>
      </c>
      <c r="AE62">
        <v>47.572797999999999</v>
      </c>
      <c r="AF62">
        <v>8.5394500000000004</v>
      </c>
      <c r="AG62">
        <v>17.471519000000001</v>
      </c>
      <c r="AH62">
        <v>147.174643</v>
      </c>
      <c r="AI62">
        <v>18.375118000000001</v>
      </c>
      <c r="AJ62">
        <v>0</v>
      </c>
      <c r="AK62">
        <v>48.602116000000002</v>
      </c>
      <c r="AL62">
        <v>76.372555000000006</v>
      </c>
      <c r="AM62">
        <v>15.392951</v>
      </c>
      <c r="AN62">
        <v>0.662717</v>
      </c>
      <c r="AO62">
        <v>29.140369</v>
      </c>
      <c r="AP62">
        <v>11.094357</v>
      </c>
      <c r="AQ62">
        <v>0</v>
      </c>
      <c r="AR62">
        <v>47.275874000000002</v>
      </c>
      <c r="AS62">
        <v>30.694852000000001</v>
      </c>
      <c r="AT62">
        <v>7.2156900000000004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70.62</v>
      </c>
      <c r="BA62">
        <f t="shared" si="1"/>
        <v>2539.2238319999997</v>
      </c>
      <c r="BD62">
        <v>22.3</v>
      </c>
      <c r="BE62">
        <v>7.06</v>
      </c>
      <c r="BF62">
        <v>0</v>
      </c>
      <c r="BG62">
        <v>3.89</v>
      </c>
      <c r="BH62">
        <v>5.38</v>
      </c>
      <c r="BI62">
        <v>4.43</v>
      </c>
      <c r="BJ62">
        <v>1.5</v>
      </c>
      <c r="BK62">
        <v>2.64</v>
      </c>
      <c r="BL62">
        <v>1.76</v>
      </c>
      <c r="BM62">
        <v>0</v>
      </c>
      <c r="BN62">
        <v>0.51</v>
      </c>
      <c r="BO62">
        <v>14.45</v>
      </c>
      <c r="BP62">
        <v>0</v>
      </c>
      <c r="BQ62">
        <v>4.29</v>
      </c>
      <c r="BR62">
        <v>1.99</v>
      </c>
      <c r="BS62">
        <v>0.42</v>
      </c>
      <c r="BT62">
        <v>0</v>
      </c>
      <c r="BU62">
        <v>0</v>
      </c>
      <c r="BV62">
        <v>0</v>
      </c>
      <c r="BW62">
        <f t="shared" si="2"/>
        <v>70.62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207.40461500000001</v>
      </c>
      <c r="L63">
        <v>541.02632700000004</v>
      </c>
      <c r="M63">
        <v>87.569299999999998</v>
      </c>
      <c r="N63">
        <v>113.671688</v>
      </c>
      <c r="O63">
        <v>119.00343100000001</v>
      </c>
      <c r="P63">
        <v>117.641175</v>
      </c>
      <c r="Q63">
        <v>20.997385999999999</v>
      </c>
      <c r="R63">
        <v>40.791992999999998</v>
      </c>
      <c r="S63">
        <v>25.395192999999999</v>
      </c>
      <c r="T63">
        <v>0</v>
      </c>
      <c r="U63">
        <v>332.35436199999998</v>
      </c>
      <c r="V63">
        <v>19.948478999999999</v>
      </c>
      <c r="W63">
        <v>40.888126999999997</v>
      </c>
      <c r="X63">
        <v>141.954286</v>
      </c>
      <c r="Y63">
        <v>0</v>
      </c>
      <c r="Z63">
        <v>12.613443</v>
      </c>
      <c r="AA63">
        <v>40.559097000000001</v>
      </c>
      <c r="AB63">
        <v>38.020587999999996</v>
      </c>
      <c r="AC63">
        <v>27.967140000000001</v>
      </c>
      <c r="AD63">
        <v>35.212192999999999</v>
      </c>
      <c r="AE63">
        <v>47.572797999999999</v>
      </c>
      <c r="AF63">
        <v>8.5394500000000004</v>
      </c>
      <c r="AG63">
        <v>17.471519000000001</v>
      </c>
      <c r="AH63">
        <v>147.174643</v>
      </c>
      <c r="AI63">
        <v>18.375118000000001</v>
      </c>
      <c r="AJ63">
        <v>0</v>
      </c>
      <c r="AK63">
        <v>48.602116000000002</v>
      </c>
      <c r="AL63">
        <v>76.372555000000006</v>
      </c>
      <c r="AM63">
        <v>15.392951</v>
      </c>
      <c r="AN63">
        <v>0.662717</v>
      </c>
      <c r="AO63">
        <v>29.140369</v>
      </c>
      <c r="AP63">
        <v>11.094357</v>
      </c>
      <c r="AQ63">
        <v>0</v>
      </c>
      <c r="AR63">
        <v>47.275874000000002</v>
      </c>
      <c r="AS63">
        <v>30.694852000000001</v>
      </c>
      <c r="AT63">
        <v>7.2156900000000004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70.62</v>
      </c>
      <c r="BA63">
        <f t="shared" si="1"/>
        <v>2539.2238319999997</v>
      </c>
      <c r="BD63">
        <v>22.3</v>
      </c>
      <c r="BE63">
        <v>7.06</v>
      </c>
      <c r="BF63">
        <v>0</v>
      </c>
      <c r="BG63">
        <v>3.89</v>
      </c>
      <c r="BH63">
        <v>5.38</v>
      </c>
      <c r="BI63">
        <v>4.43</v>
      </c>
      <c r="BJ63">
        <v>1.5</v>
      </c>
      <c r="BK63">
        <v>2.64</v>
      </c>
      <c r="BL63">
        <v>1.76</v>
      </c>
      <c r="BM63">
        <v>0</v>
      </c>
      <c r="BN63">
        <v>0.51</v>
      </c>
      <c r="BO63">
        <v>14.45</v>
      </c>
      <c r="BP63">
        <v>0</v>
      </c>
      <c r="BQ63">
        <v>4.29</v>
      </c>
      <c r="BR63">
        <v>1.99</v>
      </c>
      <c r="BS63">
        <v>0.42</v>
      </c>
      <c r="BT63">
        <v>0</v>
      </c>
      <c r="BU63">
        <v>0</v>
      </c>
      <c r="BV63">
        <v>0</v>
      </c>
      <c r="BW63">
        <f t="shared" si="2"/>
        <v>70.62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207.40461500000001</v>
      </c>
      <c r="L64">
        <v>550.64932699999997</v>
      </c>
      <c r="M64">
        <v>87.569299999999998</v>
      </c>
      <c r="N64">
        <v>113.671688</v>
      </c>
      <c r="O64">
        <v>119.00343100000001</v>
      </c>
      <c r="P64">
        <v>117.641175</v>
      </c>
      <c r="Q64">
        <v>20.997385999999999</v>
      </c>
      <c r="R64">
        <v>40.791992999999998</v>
      </c>
      <c r="S64">
        <v>25.395192999999999</v>
      </c>
      <c r="T64">
        <v>0</v>
      </c>
      <c r="U64">
        <v>332.35436199999998</v>
      </c>
      <c r="V64">
        <v>19.948478999999999</v>
      </c>
      <c r="W64">
        <v>40.888126999999997</v>
      </c>
      <c r="X64">
        <v>141.954286</v>
      </c>
      <c r="Y64">
        <v>0</v>
      </c>
      <c r="Z64">
        <v>12.613443</v>
      </c>
      <c r="AA64">
        <v>40.559097000000001</v>
      </c>
      <c r="AB64">
        <v>38.020587999999996</v>
      </c>
      <c r="AC64">
        <v>27.967140000000001</v>
      </c>
      <c r="AD64">
        <v>35.212192999999999</v>
      </c>
      <c r="AE64">
        <v>47.572797999999999</v>
      </c>
      <c r="AF64">
        <v>8.5394500000000004</v>
      </c>
      <c r="AG64">
        <v>17.471519000000001</v>
      </c>
      <c r="AH64">
        <v>147.174643</v>
      </c>
      <c r="AI64">
        <v>18.375118000000001</v>
      </c>
      <c r="AJ64">
        <v>0</v>
      </c>
      <c r="AK64">
        <v>48.602116000000002</v>
      </c>
      <c r="AL64">
        <v>76.372555000000006</v>
      </c>
      <c r="AM64">
        <v>15.392951</v>
      </c>
      <c r="AN64">
        <v>0.662717</v>
      </c>
      <c r="AO64">
        <v>29.140369</v>
      </c>
      <c r="AP64">
        <v>11.094357</v>
      </c>
      <c r="AQ64">
        <v>0</v>
      </c>
      <c r="AR64">
        <v>47.275874000000002</v>
      </c>
      <c r="AS64">
        <v>30.694852000000001</v>
      </c>
      <c r="AT64">
        <v>7.2156900000000004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70.62</v>
      </c>
      <c r="BA64">
        <f t="shared" si="1"/>
        <v>2548.8468319999997</v>
      </c>
      <c r="BD64">
        <v>22.3</v>
      </c>
      <c r="BE64">
        <v>7.06</v>
      </c>
      <c r="BF64">
        <v>0</v>
      </c>
      <c r="BG64">
        <v>3.89</v>
      </c>
      <c r="BH64">
        <v>5.38</v>
      </c>
      <c r="BI64">
        <v>4.43</v>
      </c>
      <c r="BJ64">
        <v>1.5</v>
      </c>
      <c r="BK64">
        <v>2.64</v>
      </c>
      <c r="BL64">
        <v>1.76</v>
      </c>
      <c r="BM64">
        <v>0</v>
      </c>
      <c r="BN64">
        <v>0.51</v>
      </c>
      <c r="BO64">
        <v>14.45</v>
      </c>
      <c r="BP64">
        <v>0</v>
      </c>
      <c r="BQ64">
        <v>4.29</v>
      </c>
      <c r="BR64">
        <v>1.99</v>
      </c>
      <c r="BS64">
        <v>0.42</v>
      </c>
      <c r="BT64">
        <v>0</v>
      </c>
      <c r="BU64">
        <v>0</v>
      </c>
      <c r="BV64">
        <v>0</v>
      </c>
      <c r="BW64">
        <f t="shared" si="2"/>
        <v>70.62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207.40461500000001</v>
      </c>
      <c r="L65">
        <v>550.64932699999997</v>
      </c>
      <c r="M65">
        <v>87.569299999999998</v>
      </c>
      <c r="N65">
        <v>113.671688</v>
      </c>
      <c r="O65">
        <v>119.00343100000001</v>
      </c>
      <c r="P65">
        <v>117.641175</v>
      </c>
      <c r="Q65">
        <v>20.997385999999999</v>
      </c>
      <c r="R65">
        <v>40.791992999999998</v>
      </c>
      <c r="S65">
        <v>25.395192999999999</v>
      </c>
      <c r="T65">
        <v>0</v>
      </c>
      <c r="U65">
        <v>332.35436199999998</v>
      </c>
      <c r="V65">
        <v>19.948478999999999</v>
      </c>
      <c r="W65">
        <v>40.888126999999997</v>
      </c>
      <c r="X65">
        <v>141.954286</v>
      </c>
      <c r="Y65">
        <v>0</v>
      </c>
      <c r="Z65">
        <v>12.613443</v>
      </c>
      <c r="AA65">
        <v>40.559097000000001</v>
      </c>
      <c r="AB65">
        <v>38.020587999999996</v>
      </c>
      <c r="AC65">
        <v>27.967140000000001</v>
      </c>
      <c r="AD65">
        <v>35.212192999999999</v>
      </c>
      <c r="AE65">
        <v>47.572797999999999</v>
      </c>
      <c r="AF65">
        <v>8.5394500000000004</v>
      </c>
      <c r="AG65">
        <v>17.471519000000001</v>
      </c>
      <c r="AH65">
        <v>147.174643</v>
      </c>
      <c r="AI65">
        <v>18.375118000000001</v>
      </c>
      <c r="AJ65">
        <v>0</v>
      </c>
      <c r="AK65">
        <v>48.602116000000002</v>
      </c>
      <c r="AL65">
        <v>80.509867</v>
      </c>
      <c r="AM65">
        <v>15.392951</v>
      </c>
      <c r="AN65">
        <v>0.662717</v>
      </c>
      <c r="AO65">
        <v>29.140369</v>
      </c>
      <c r="AP65">
        <v>11.094357</v>
      </c>
      <c r="AQ65">
        <v>0</v>
      </c>
      <c r="AR65">
        <v>47.275874000000002</v>
      </c>
      <c r="AS65">
        <v>30.694852000000001</v>
      </c>
      <c r="AT65">
        <v>7.2156900000000004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70.62</v>
      </c>
      <c r="BA65">
        <f t="shared" si="1"/>
        <v>2552.984144</v>
      </c>
      <c r="BD65">
        <v>22.3</v>
      </c>
      <c r="BE65">
        <v>7.06</v>
      </c>
      <c r="BF65">
        <v>0</v>
      </c>
      <c r="BG65">
        <v>3.89</v>
      </c>
      <c r="BH65">
        <v>5.38</v>
      </c>
      <c r="BI65">
        <v>4.43</v>
      </c>
      <c r="BJ65">
        <v>1.5</v>
      </c>
      <c r="BK65">
        <v>2.64</v>
      </c>
      <c r="BL65">
        <v>1.76</v>
      </c>
      <c r="BM65">
        <v>0</v>
      </c>
      <c r="BN65">
        <v>0.51</v>
      </c>
      <c r="BO65">
        <v>14.45</v>
      </c>
      <c r="BP65">
        <v>0</v>
      </c>
      <c r="BQ65">
        <v>4.29</v>
      </c>
      <c r="BR65">
        <v>1.99</v>
      </c>
      <c r="BS65">
        <v>0.42</v>
      </c>
      <c r="BT65">
        <v>0</v>
      </c>
      <c r="BU65">
        <v>0</v>
      </c>
      <c r="BV65">
        <v>0</v>
      </c>
      <c r="BW65">
        <f t="shared" si="2"/>
        <v>70.62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207.40461500000001</v>
      </c>
      <c r="L66">
        <v>541.02632700000004</v>
      </c>
      <c r="M66">
        <v>87.569299999999998</v>
      </c>
      <c r="N66">
        <v>113.671688</v>
      </c>
      <c r="O66">
        <v>119.00343100000001</v>
      </c>
      <c r="P66">
        <v>117.641175</v>
      </c>
      <c r="Q66">
        <v>16.479965</v>
      </c>
      <c r="R66">
        <v>33.088493</v>
      </c>
      <c r="S66">
        <v>19.528531000000001</v>
      </c>
      <c r="T66">
        <v>0</v>
      </c>
      <c r="U66">
        <v>332.35436199999998</v>
      </c>
      <c r="V66">
        <v>19.948478999999999</v>
      </c>
      <c r="W66">
        <v>40.888126999999997</v>
      </c>
      <c r="X66">
        <v>141.954286</v>
      </c>
      <c r="Y66">
        <v>0</v>
      </c>
      <c r="Z66">
        <v>12.613443</v>
      </c>
      <c r="AA66">
        <v>40.559097000000001</v>
      </c>
      <c r="AB66">
        <v>38.020587999999996</v>
      </c>
      <c r="AC66">
        <v>27.967140000000001</v>
      </c>
      <c r="AD66">
        <v>35.212192999999999</v>
      </c>
      <c r="AE66">
        <v>47.572797999999999</v>
      </c>
      <c r="AF66">
        <v>8.5394500000000004</v>
      </c>
      <c r="AG66">
        <v>17.471519000000001</v>
      </c>
      <c r="AH66">
        <v>147.174643</v>
      </c>
      <c r="AI66">
        <v>18.375118000000001</v>
      </c>
      <c r="AJ66">
        <v>0</v>
      </c>
      <c r="AK66">
        <v>48.602116000000002</v>
      </c>
      <c r="AL66">
        <v>80.509867</v>
      </c>
      <c r="AM66">
        <v>15.392951</v>
      </c>
      <c r="AN66">
        <v>0.662717</v>
      </c>
      <c r="AO66">
        <v>29.140369</v>
      </c>
      <c r="AP66">
        <v>11.094357</v>
      </c>
      <c r="AQ66">
        <v>0</v>
      </c>
      <c r="AR66">
        <v>47.275874000000002</v>
      </c>
      <c r="AS66">
        <v>30.694852000000001</v>
      </c>
      <c r="AT66">
        <v>7.2156900000000004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70.62</v>
      </c>
      <c r="BA66">
        <f t="shared" si="1"/>
        <v>2525.273561</v>
      </c>
      <c r="BD66">
        <v>22.3</v>
      </c>
      <c r="BE66">
        <v>7.06</v>
      </c>
      <c r="BF66">
        <v>0</v>
      </c>
      <c r="BG66">
        <v>3.89</v>
      </c>
      <c r="BH66">
        <v>5.38</v>
      </c>
      <c r="BI66">
        <v>4.43</v>
      </c>
      <c r="BJ66">
        <v>1.5</v>
      </c>
      <c r="BK66">
        <v>2.64</v>
      </c>
      <c r="BL66">
        <v>1.76</v>
      </c>
      <c r="BM66">
        <v>0</v>
      </c>
      <c r="BN66">
        <v>0.51</v>
      </c>
      <c r="BO66">
        <v>14.45</v>
      </c>
      <c r="BP66">
        <v>0</v>
      </c>
      <c r="BQ66">
        <v>4.29</v>
      </c>
      <c r="BR66">
        <v>1.99</v>
      </c>
      <c r="BS66">
        <v>0.42</v>
      </c>
      <c r="BT66">
        <v>0</v>
      </c>
      <c r="BU66">
        <v>0</v>
      </c>
      <c r="BV66">
        <v>0</v>
      </c>
      <c r="BW66">
        <f t="shared" si="2"/>
        <v>70.62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207.40461500000001</v>
      </c>
      <c r="L67">
        <v>628.526341</v>
      </c>
      <c r="M67">
        <v>87.569299999999998</v>
      </c>
      <c r="N67">
        <v>113.671688</v>
      </c>
      <c r="O67">
        <v>119.00343100000001</v>
      </c>
      <c r="P67">
        <v>117.641175</v>
      </c>
      <c r="Q67">
        <v>20.997385999999999</v>
      </c>
      <c r="R67">
        <v>40.791992999999998</v>
      </c>
      <c r="S67">
        <v>25.395192999999999</v>
      </c>
      <c r="T67">
        <v>0</v>
      </c>
      <c r="U67">
        <v>332.35436199999998</v>
      </c>
      <c r="V67">
        <v>19.948478999999999</v>
      </c>
      <c r="W67">
        <v>40.888126999999997</v>
      </c>
      <c r="X67">
        <v>141.954286</v>
      </c>
      <c r="Y67">
        <v>0</v>
      </c>
      <c r="Z67">
        <v>18.920165000000001</v>
      </c>
      <c r="AA67">
        <v>40.559097000000001</v>
      </c>
      <c r="AB67">
        <v>38.020587999999996</v>
      </c>
      <c r="AC67">
        <v>27.967140000000001</v>
      </c>
      <c r="AD67">
        <v>35.212192999999999</v>
      </c>
      <c r="AE67">
        <v>47.572797999999999</v>
      </c>
      <c r="AF67">
        <v>8.5394500000000004</v>
      </c>
      <c r="AG67">
        <v>17.471519000000001</v>
      </c>
      <c r="AH67">
        <v>147.174643</v>
      </c>
      <c r="AI67">
        <v>18.375118000000001</v>
      </c>
      <c r="AJ67">
        <v>0</v>
      </c>
      <c r="AK67">
        <v>48.602116000000002</v>
      </c>
      <c r="AL67">
        <v>80.509867</v>
      </c>
      <c r="AM67">
        <v>15.392951</v>
      </c>
      <c r="AN67">
        <v>0.662717</v>
      </c>
      <c r="AO67">
        <v>29.140369</v>
      </c>
      <c r="AP67">
        <v>11.094357</v>
      </c>
      <c r="AQ67">
        <v>0</v>
      </c>
      <c r="AR67">
        <v>47.275874000000002</v>
      </c>
      <c r="AS67">
        <v>30.694852000000001</v>
      </c>
      <c r="AT67">
        <v>7.2156900000000004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70.62</v>
      </c>
      <c r="BA67">
        <f t="shared" si="1"/>
        <v>2637.1678800000004</v>
      </c>
      <c r="BD67">
        <v>22.3</v>
      </c>
      <c r="BE67">
        <v>7.06</v>
      </c>
      <c r="BF67">
        <v>0</v>
      </c>
      <c r="BG67">
        <v>3.89</v>
      </c>
      <c r="BH67">
        <v>5.38</v>
      </c>
      <c r="BI67">
        <v>4.43</v>
      </c>
      <c r="BJ67">
        <v>1.5</v>
      </c>
      <c r="BK67">
        <v>2.64</v>
      </c>
      <c r="BL67">
        <v>1.76</v>
      </c>
      <c r="BM67">
        <v>0</v>
      </c>
      <c r="BN67">
        <v>0.51</v>
      </c>
      <c r="BO67">
        <v>14.45</v>
      </c>
      <c r="BP67">
        <v>0</v>
      </c>
      <c r="BQ67">
        <v>4.29</v>
      </c>
      <c r="BR67">
        <v>1.99</v>
      </c>
      <c r="BS67">
        <v>0.42</v>
      </c>
      <c r="BT67">
        <v>0</v>
      </c>
      <c r="BU67">
        <v>0</v>
      </c>
      <c r="BV67">
        <v>0</v>
      </c>
      <c r="BW67">
        <f t="shared" si="2"/>
        <v>70.62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207.40461500000001</v>
      </c>
      <c r="L68">
        <v>628.526341</v>
      </c>
      <c r="M68">
        <v>87.569299999999998</v>
      </c>
      <c r="N68">
        <v>113.671688</v>
      </c>
      <c r="O68">
        <v>119.00343100000001</v>
      </c>
      <c r="P68">
        <v>117.641175</v>
      </c>
      <c r="Q68">
        <v>20.997385999999999</v>
      </c>
      <c r="R68">
        <v>40.791992999999998</v>
      </c>
      <c r="S68">
        <v>25.395192999999999</v>
      </c>
      <c r="T68">
        <v>0</v>
      </c>
      <c r="U68">
        <v>332.35436199999998</v>
      </c>
      <c r="V68">
        <v>19.948478999999999</v>
      </c>
      <c r="W68">
        <v>40.888126999999997</v>
      </c>
      <c r="X68">
        <v>141.954286</v>
      </c>
      <c r="Y68">
        <v>0</v>
      </c>
      <c r="Z68">
        <v>18.920165000000001</v>
      </c>
      <c r="AA68">
        <v>40.559097000000001</v>
      </c>
      <c r="AB68">
        <v>38.020587999999996</v>
      </c>
      <c r="AC68">
        <v>27.967140000000001</v>
      </c>
      <c r="AD68">
        <v>35.212192999999999</v>
      </c>
      <c r="AE68">
        <v>47.572797999999999</v>
      </c>
      <c r="AF68">
        <v>8.5394500000000004</v>
      </c>
      <c r="AG68">
        <v>17.471519000000001</v>
      </c>
      <c r="AH68">
        <v>147.174643</v>
      </c>
      <c r="AI68">
        <v>18.375118000000001</v>
      </c>
      <c r="AJ68">
        <v>0</v>
      </c>
      <c r="AK68">
        <v>48.602116000000002</v>
      </c>
      <c r="AL68">
        <v>80.509867</v>
      </c>
      <c r="AM68">
        <v>15.392951</v>
      </c>
      <c r="AN68">
        <v>0.662717</v>
      </c>
      <c r="AO68">
        <v>29.140369</v>
      </c>
      <c r="AP68">
        <v>11.094357</v>
      </c>
      <c r="AQ68">
        <v>0</v>
      </c>
      <c r="AR68">
        <v>47.275874000000002</v>
      </c>
      <c r="AS68">
        <v>30.694852000000001</v>
      </c>
      <c r="AT68">
        <v>7.2156900000000004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70.62</v>
      </c>
      <c r="BA68">
        <f t="shared" ref="BA68:BA99" si="4">SUM(B68:AZ68)</f>
        <v>2637.1678800000004</v>
      </c>
      <c r="BD68">
        <v>22.3</v>
      </c>
      <c r="BE68">
        <v>7.06</v>
      </c>
      <c r="BF68">
        <v>0</v>
      </c>
      <c r="BG68">
        <v>3.89</v>
      </c>
      <c r="BH68">
        <v>5.38</v>
      </c>
      <c r="BI68">
        <v>4.43</v>
      </c>
      <c r="BJ68">
        <v>1.5</v>
      </c>
      <c r="BK68">
        <v>2.64</v>
      </c>
      <c r="BL68">
        <v>1.76</v>
      </c>
      <c r="BM68">
        <v>0</v>
      </c>
      <c r="BN68">
        <v>0.51</v>
      </c>
      <c r="BO68">
        <v>14.45</v>
      </c>
      <c r="BP68">
        <v>0</v>
      </c>
      <c r="BQ68">
        <v>4.29</v>
      </c>
      <c r="BR68">
        <v>1.99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70.62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207.40461500000001</v>
      </c>
      <c r="L69">
        <v>628.526341</v>
      </c>
      <c r="M69">
        <v>87.569299999999998</v>
      </c>
      <c r="N69">
        <v>113.671688</v>
      </c>
      <c r="O69">
        <v>119.00343100000001</v>
      </c>
      <c r="P69">
        <v>117.641175</v>
      </c>
      <c r="Q69">
        <v>20.997385999999999</v>
      </c>
      <c r="R69">
        <v>40.791992999999998</v>
      </c>
      <c r="S69">
        <v>25.395192999999999</v>
      </c>
      <c r="T69">
        <v>0</v>
      </c>
      <c r="U69">
        <v>332.35436199999998</v>
      </c>
      <c r="V69">
        <v>19.948478999999999</v>
      </c>
      <c r="W69">
        <v>40.888126999999997</v>
      </c>
      <c r="X69">
        <v>141.954286</v>
      </c>
      <c r="Y69">
        <v>0</v>
      </c>
      <c r="Z69">
        <v>18.920165000000001</v>
      </c>
      <c r="AA69">
        <v>40.559097000000001</v>
      </c>
      <c r="AB69">
        <v>38.020587999999996</v>
      </c>
      <c r="AC69">
        <v>27.967140000000001</v>
      </c>
      <c r="AD69">
        <v>35.212192999999999</v>
      </c>
      <c r="AE69">
        <v>47.572797999999999</v>
      </c>
      <c r="AF69">
        <v>8.5394500000000004</v>
      </c>
      <c r="AG69">
        <v>17.471519000000001</v>
      </c>
      <c r="AH69">
        <v>147.174643</v>
      </c>
      <c r="AI69">
        <v>30.625198000000001</v>
      </c>
      <c r="AJ69">
        <v>0</v>
      </c>
      <c r="AK69">
        <v>48.602116000000002</v>
      </c>
      <c r="AL69">
        <v>80.509867</v>
      </c>
      <c r="AM69">
        <v>15.392951</v>
      </c>
      <c r="AN69">
        <v>0.662717</v>
      </c>
      <c r="AO69">
        <v>28.574535999999998</v>
      </c>
      <c r="AP69">
        <v>11.094357</v>
      </c>
      <c r="AQ69">
        <v>0</v>
      </c>
      <c r="AR69">
        <v>47.275874000000002</v>
      </c>
      <c r="AS69">
        <v>30.694852000000001</v>
      </c>
      <c r="AT69">
        <v>7.2156900000000004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70.62</v>
      </c>
      <c r="BA69">
        <f t="shared" si="4"/>
        <v>2648.8521270000006</v>
      </c>
      <c r="BD69">
        <v>22.3</v>
      </c>
      <c r="BE69">
        <v>7.06</v>
      </c>
      <c r="BF69">
        <v>0</v>
      </c>
      <c r="BG69">
        <v>3.89</v>
      </c>
      <c r="BH69">
        <v>5.38</v>
      </c>
      <c r="BI69">
        <v>4.43</v>
      </c>
      <c r="BJ69">
        <v>1.5</v>
      </c>
      <c r="BK69">
        <v>2.64</v>
      </c>
      <c r="BL69">
        <v>1.76</v>
      </c>
      <c r="BM69">
        <v>0</v>
      </c>
      <c r="BN69">
        <v>0.51</v>
      </c>
      <c r="BO69">
        <v>14.45</v>
      </c>
      <c r="BP69">
        <v>0</v>
      </c>
      <c r="BQ69">
        <v>4.29</v>
      </c>
      <c r="BR69">
        <v>1.99</v>
      </c>
      <c r="BS69">
        <v>0.42</v>
      </c>
      <c r="BT69">
        <v>0</v>
      </c>
      <c r="BU69">
        <v>0</v>
      </c>
      <c r="BV69">
        <v>0</v>
      </c>
      <c r="BW69">
        <f t="shared" si="5"/>
        <v>70.62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207.40461500000001</v>
      </c>
      <c r="L70">
        <v>541.02632700000004</v>
      </c>
      <c r="M70">
        <v>87.569299999999998</v>
      </c>
      <c r="N70">
        <v>113.671688</v>
      </c>
      <c r="O70">
        <v>119.00343100000001</v>
      </c>
      <c r="P70">
        <v>117.641175</v>
      </c>
      <c r="Q70">
        <v>20.997385999999999</v>
      </c>
      <c r="R70">
        <v>40.791992999999998</v>
      </c>
      <c r="S70">
        <v>25.395192999999999</v>
      </c>
      <c r="T70">
        <v>0</v>
      </c>
      <c r="U70">
        <v>332.35436199999998</v>
      </c>
      <c r="V70">
        <v>19.948478999999999</v>
      </c>
      <c r="W70">
        <v>40.888126999999997</v>
      </c>
      <c r="X70">
        <v>141.954286</v>
      </c>
      <c r="Y70">
        <v>0</v>
      </c>
      <c r="Z70">
        <v>18.920165000000001</v>
      </c>
      <c r="AA70">
        <v>40.559097000000001</v>
      </c>
      <c r="AB70">
        <v>38.020587999999996</v>
      </c>
      <c r="AC70">
        <v>27.967140000000001</v>
      </c>
      <c r="AD70">
        <v>35.212192999999999</v>
      </c>
      <c r="AE70">
        <v>47.572797999999999</v>
      </c>
      <c r="AF70">
        <v>8.5394500000000004</v>
      </c>
      <c r="AG70">
        <v>17.471519000000001</v>
      </c>
      <c r="AH70">
        <v>147.174643</v>
      </c>
      <c r="AI70">
        <v>30.625198000000001</v>
      </c>
      <c r="AJ70">
        <v>0</v>
      </c>
      <c r="AK70">
        <v>48.602116000000002</v>
      </c>
      <c r="AL70">
        <v>80.509867</v>
      </c>
      <c r="AM70">
        <v>15.392951</v>
      </c>
      <c r="AN70">
        <v>0.662717</v>
      </c>
      <c r="AO70">
        <v>28.574535999999998</v>
      </c>
      <c r="AP70">
        <v>11.094357</v>
      </c>
      <c r="AQ70">
        <v>5.4562410000000003</v>
      </c>
      <c r="AR70">
        <v>47.275874000000002</v>
      </c>
      <c r="AS70">
        <v>30.694852000000001</v>
      </c>
      <c r="AT70">
        <v>7.2156900000000004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70.62</v>
      </c>
      <c r="BA70">
        <f t="shared" si="4"/>
        <v>2566.8083540000002</v>
      </c>
      <c r="BD70">
        <v>22.3</v>
      </c>
      <c r="BE70">
        <v>7.06</v>
      </c>
      <c r="BF70">
        <v>0</v>
      </c>
      <c r="BG70">
        <v>3.89</v>
      </c>
      <c r="BH70">
        <v>5.38</v>
      </c>
      <c r="BI70">
        <v>4.43</v>
      </c>
      <c r="BJ70">
        <v>1.5</v>
      </c>
      <c r="BK70">
        <v>2.64</v>
      </c>
      <c r="BL70">
        <v>1.76</v>
      </c>
      <c r="BM70">
        <v>0</v>
      </c>
      <c r="BN70">
        <v>0.51</v>
      </c>
      <c r="BO70">
        <v>14.45</v>
      </c>
      <c r="BP70">
        <v>0</v>
      </c>
      <c r="BQ70">
        <v>4.29</v>
      </c>
      <c r="BR70">
        <v>1.99</v>
      </c>
      <c r="BS70">
        <v>0.42</v>
      </c>
      <c r="BT70">
        <v>0</v>
      </c>
      <c r="BU70">
        <v>0</v>
      </c>
      <c r="BV70">
        <v>0</v>
      </c>
      <c r="BW70">
        <f t="shared" si="5"/>
        <v>70.62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207.40461500000001</v>
      </c>
      <c r="L71">
        <v>496.95327600000002</v>
      </c>
      <c r="M71">
        <v>87.569299999999998</v>
      </c>
      <c r="N71">
        <v>113.671688</v>
      </c>
      <c r="O71">
        <v>119.00343100000001</v>
      </c>
      <c r="P71">
        <v>117.641175</v>
      </c>
      <c r="Q71">
        <v>16.479965</v>
      </c>
      <c r="R71">
        <v>33.088493</v>
      </c>
      <c r="S71">
        <v>19.528531000000001</v>
      </c>
      <c r="T71">
        <v>0</v>
      </c>
      <c r="U71">
        <v>332.35436199999998</v>
      </c>
      <c r="V71">
        <v>19.948478999999999</v>
      </c>
      <c r="W71">
        <v>40.888126999999997</v>
      </c>
      <c r="X71">
        <v>141.954286</v>
      </c>
      <c r="Y71">
        <v>0</v>
      </c>
      <c r="Z71">
        <v>18.920165000000001</v>
      </c>
      <c r="AA71">
        <v>40.559097000000001</v>
      </c>
      <c r="AB71">
        <v>38.020587999999996</v>
      </c>
      <c r="AC71">
        <v>27.967140000000001</v>
      </c>
      <c r="AD71">
        <v>35.212192999999999</v>
      </c>
      <c r="AE71">
        <v>47.572797999999999</v>
      </c>
      <c r="AF71">
        <v>17.078900000000001</v>
      </c>
      <c r="AG71">
        <v>17.471519000000001</v>
      </c>
      <c r="AH71">
        <v>147.174643</v>
      </c>
      <c r="AI71">
        <v>35.525229000000003</v>
      </c>
      <c r="AJ71">
        <v>0</v>
      </c>
      <c r="AK71">
        <v>48.602116000000002</v>
      </c>
      <c r="AL71">
        <v>76.372555000000006</v>
      </c>
      <c r="AM71">
        <v>15.392951</v>
      </c>
      <c r="AN71">
        <v>0.662717</v>
      </c>
      <c r="AO71">
        <v>28.574535999999998</v>
      </c>
      <c r="AP71">
        <v>11.094357</v>
      </c>
      <c r="AQ71">
        <v>11.518731000000001</v>
      </c>
      <c r="AR71">
        <v>47.275874000000002</v>
      </c>
      <c r="AS71">
        <v>30.694852000000001</v>
      </c>
      <c r="AT71">
        <v>7.2156900000000004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70.62</v>
      </c>
      <c r="BA71">
        <f t="shared" si="4"/>
        <v>2520.0123789999993</v>
      </c>
      <c r="BD71">
        <v>22.3</v>
      </c>
      <c r="BE71">
        <v>7.06</v>
      </c>
      <c r="BF71">
        <v>0</v>
      </c>
      <c r="BG71">
        <v>3.89</v>
      </c>
      <c r="BH71">
        <v>5.38</v>
      </c>
      <c r="BI71">
        <v>4.43</v>
      </c>
      <c r="BJ71">
        <v>1.5</v>
      </c>
      <c r="BK71">
        <v>2.64</v>
      </c>
      <c r="BL71">
        <v>1.76</v>
      </c>
      <c r="BM71">
        <v>0</v>
      </c>
      <c r="BN71">
        <v>0.51</v>
      </c>
      <c r="BO71">
        <v>14.45</v>
      </c>
      <c r="BP71">
        <v>0</v>
      </c>
      <c r="BQ71">
        <v>4.29</v>
      </c>
      <c r="BR71">
        <v>1.99</v>
      </c>
      <c r="BS71">
        <v>0.42</v>
      </c>
      <c r="BT71">
        <v>0</v>
      </c>
      <c r="BU71">
        <v>0</v>
      </c>
      <c r="BV71">
        <v>0</v>
      </c>
      <c r="BW71">
        <f t="shared" si="5"/>
        <v>70.62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207.40461500000001</v>
      </c>
      <c r="L72">
        <v>477.70727599999998</v>
      </c>
      <c r="M72">
        <v>87.569299999999998</v>
      </c>
      <c r="N72">
        <v>113.671688</v>
      </c>
      <c r="O72">
        <v>119.00343100000001</v>
      </c>
      <c r="P72">
        <v>117.641175</v>
      </c>
      <c r="Q72">
        <v>16.479965</v>
      </c>
      <c r="R72">
        <v>33.088493</v>
      </c>
      <c r="S72">
        <v>19.528531000000001</v>
      </c>
      <c r="T72">
        <v>0</v>
      </c>
      <c r="U72">
        <v>332.35436199999998</v>
      </c>
      <c r="V72">
        <v>13.828251</v>
      </c>
      <c r="W72">
        <v>29.150760999999999</v>
      </c>
      <c r="X72">
        <v>117.651664</v>
      </c>
      <c r="Y72">
        <v>0</v>
      </c>
      <c r="Z72">
        <v>18.920165000000001</v>
      </c>
      <c r="AA72">
        <v>40.559097000000001</v>
      </c>
      <c r="AB72">
        <v>38.020587999999996</v>
      </c>
      <c r="AC72">
        <v>27.967140000000001</v>
      </c>
      <c r="AD72">
        <v>35.212192999999999</v>
      </c>
      <c r="AE72">
        <v>47.572797999999999</v>
      </c>
      <c r="AF72">
        <v>17.078900000000001</v>
      </c>
      <c r="AG72">
        <v>17.471519000000001</v>
      </c>
      <c r="AH72">
        <v>147.174643</v>
      </c>
      <c r="AI72">
        <v>35.525229000000003</v>
      </c>
      <c r="AJ72">
        <v>0</v>
      </c>
      <c r="AK72">
        <v>48.602116000000002</v>
      </c>
      <c r="AL72">
        <v>76.372555000000006</v>
      </c>
      <c r="AM72">
        <v>15.392951</v>
      </c>
      <c r="AN72">
        <v>0.662717</v>
      </c>
      <c r="AO72">
        <v>28.574535999999998</v>
      </c>
      <c r="AP72">
        <v>11.094357</v>
      </c>
      <c r="AQ72">
        <v>12.791854000000001</v>
      </c>
      <c r="AR72">
        <v>47.275874000000002</v>
      </c>
      <c r="AS72">
        <v>30.694852000000001</v>
      </c>
      <c r="AT72">
        <v>7.2156900000000004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70.62</v>
      </c>
      <c r="BA72">
        <f t="shared" si="4"/>
        <v>2459.8792859999999</v>
      </c>
      <c r="BD72">
        <v>22.3</v>
      </c>
      <c r="BE72">
        <v>7.06</v>
      </c>
      <c r="BF72">
        <v>0</v>
      </c>
      <c r="BG72">
        <v>3.89</v>
      </c>
      <c r="BH72">
        <v>5.38</v>
      </c>
      <c r="BI72">
        <v>4.43</v>
      </c>
      <c r="BJ72">
        <v>1.5</v>
      </c>
      <c r="BK72">
        <v>2.64</v>
      </c>
      <c r="BL72">
        <v>1.76</v>
      </c>
      <c r="BM72">
        <v>0</v>
      </c>
      <c r="BN72">
        <v>0.51</v>
      </c>
      <c r="BO72">
        <v>14.45</v>
      </c>
      <c r="BP72">
        <v>0</v>
      </c>
      <c r="BQ72">
        <v>4.29</v>
      </c>
      <c r="BR72">
        <v>1.99</v>
      </c>
      <c r="BS72">
        <v>0.42</v>
      </c>
      <c r="BT72">
        <v>0</v>
      </c>
      <c r="BU72">
        <v>0</v>
      </c>
      <c r="BV72">
        <v>0</v>
      </c>
      <c r="BW72">
        <f t="shared" si="5"/>
        <v>70.62</v>
      </c>
    </row>
    <row r="73" spans="1:75">
      <c r="A73" t="s">
        <v>115</v>
      </c>
      <c r="B73">
        <v>0</v>
      </c>
      <c r="C73">
        <v>0</v>
      </c>
      <c r="D73">
        <v>2.79067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181.62277</v>
      </c>
      <c r="L73">
        <v>477.70727599999998</v>
      </c>
      <c r="M73">
        <v>87.569299999999998</v>
      </c>
      <c r="N73">
        <v>113.671688</v>
      </c>
      <c r="O73">
        <v>119.00343100000001</v>
      </c>
      <c r="P73">
        <v>117.641175</v>
      </c>
      <c r="Q73">
        <v>12.10891</v>
      </c>
      <c r="R73">
        <v>25.614212999999999</v>
      </c>
      <c r="S73">
        <v>15.002738000000001</v>
      </c>
      <c r="T73">
        <v>0</v>
      </c>
      <c r="U73">
        <v>332.35436199999998</v>
      </c>
      <c r="V73">
        <v>8.7613570000000003</v>
      </c>
      <c r="W73">
        <v>29.150760999999999</v>
      </c>
      <c r="X73">
        <v>117.651664</v>
      </c>
      <c r="Y73">
        <v>0</v>
      </c>
      <c r="Z73">
        <v>18.920165000000001</v>
      </c>
      <c r="AA73">
        <v>40.559097000000001</v>
      </c>
      <c r="AB73">
        <v>38.020587999999996</v>
      </c>
      <c r="AC73">
        <v>27.967140000000001</v>
      </c>
      <c r="AD73">
        <v>35.212192999999999</v>
      </c>
      <c r="AE73">
        <v>47.572797999999999</v>
      </c>
      <c r="AF73">
        <v>17.078900000000001</v>
      </c>
      <c r="AG73">
        <v>17.471519000000001</v>
      </c>
      <c r="AH73">
        <v>147.174643</v>
      </c>
      <c r="AI73">
        <v>35.525229000000003</v>
      </c>
      <c r="AJ73">
        <v>0</v>
      </c>
      <c r="AK73">
        <v>48.602116000000002</v>
      </c>
      <c r="AL73">
        <v>76.372555000000006</v>
      </c>
      <c r="AM73">
        <v>15.392951</v>
      </c>
      <c r="AN73">
        <v>0.662717</v>
      </c>
      <c r="AO73">
        <v>28.574535999999998</v>
      </c>
      <c r="AP73">
        <v>11.094357</v>
      </c>
      <c r="AQ73">
        <v>23.037462000000001</v>
      </c>
      <c r="AR73">
        <v>47.275874000000002</v>
      </c>
      <c r="AS73">
        <v>30.694852000000001</v>
      </c>
      <c r="AT73">
        <v>7.2156900000000004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70.62</v>
      </c>
      <c r="BA73">
        <f t="shared" si="4"/>
        <v>2425.6956969999997</v>
      </c>
      <c r="BD73">
        <v>22.3</v>
      </c>
      <c r="BE73">
        <v>7.06</v>
      </c>
      <c r="BF73">
        <v>0</v>
      </c>
      <c r="BG73">
        <v>3.89</v>
      </c>
      <c r="BH73">
        <v>5.38</v>
      </c>
      <c r="BI73">
        <v>4.43</v>
      </c>
      <c r="BJ73">
        <v>1.5</v>
      </c>
      <c r="BK73">
        <v>2.64</v>
      </c>
      <c r="BL73">
        <v>1.76</v>
      </c>
      <c r="BM73">
        <v>0</v>
      </c>
      <c r="BN73">
        <v>0.51</v>
      </c>
      <c r="BO73">
        <v>14.45</v>
      </c>
      <c r="BP73">
        <v>0</v>
      </c>
      <c r="BQ73">
        <v>4.29</v>
      </c>
      <c r="BR73">
        <v>1.99</v>
      </c>
      <c r="BS73">
        <v>0.42</v>
      </c>
      <c r="BT73">
        <v>0</v>
      </c>
      <c r="BU73">
        <v>0</v>
      </c>
      <c r="BV73">
        <v>0</v>
      </c>
      <c r="BW73">
        <f t="shared" si="5"/>
        <v>70.62</v>
      </c>
    </row>
    <row r="74" spans="1:75">
      <c r="A74" t="s">
        <v>116</v>
      </c>
      <c r="B74">
        <v>0</v>
      </c>
      <c r="C74">
        <v>0</v>
      </c>
      <c r="D74">
        <v>2.79067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207.40461500000001</v>
      </c>
      <c r="L74">
        <v>579.518327</v>
      </c>
      <c r="M74">
        <v>87.569299999999998</v>
      </c>
      <c r="N74">
        <v>113.671688</v>
      </c>
      <c r="O74">
        <v>119.00343100000001</v>
      </c>
      <c r="P74">
        <v>117.641175</v>
      </c>
      <c r="Q74">
        <v>20.997385999999999</v>
      </c>
      <c r="R74">
        <v>40.791992999999998</v>
      </c>
      <c r="S74">
        <v>25.395192999999999</v>
      </c>
      <c r="T74">
        <v>0</v>
      </c>
      <c r="U74">
        <v>332.35436199999998</v>
      </c>
      <c r="V74">
        <v>19.948478999999999</v>
      </c>
      <c r="W74">
        <v>40.888126999999997</v>
      </c>
      <c r="X74">
        <v>141.954286</v>
      </c>
      <c r="Y74">
        <v>0</v>
      </c>
      <c r="Z74">
        <v>12.613443</v>
      </c>
      <c r="AA74">
        <v>40.559097000000001</v>
      </c>
      <c r="AB74">
        <v>38.020587999999996</v>
      </c>
      <c r="AC74">
        <v>27.967140000000001</v>
      </c>
      <c r="AD74">
        <v>35.212192999999999</v>
      </c>
      <c r="AE74">
        <v>47.572797999999999</v>
      </c>
      <c r="AF74">
        <v>17.078900000000001</v>
      </c>
      <c r="AG74">
        <v>17.471519000000001</v>
      </c>
      <c r="AH74">
        <v>147.174643</v>
      </c>
      <c r="AI74">
        <v>35.525229000000003</v>
      </c>
      <c r="AJ74">
        <v>0</v>
      </c>
      <c r="AK74">
        <v>48.602116000000002</v>
      </c>
      <c r="AL74">
        <v>76.372555000000006</v>
      </c>
      <c r="AM74">
        <v>15.392951</v>
      </c>
      <c r="AN74">
        <v>0.662717</v>
      </c>
      <c r="AO74">
        <v>28.574535999999998</v>
      </c>
      <c r="AP74">
        <v>11.094357</v>
      </c>
      <c r="AQ74">
        <v>25.583708000000001</v>
      </c>
      <c r="AR74">
        <v>47.275874000000002</v>
      </c>
      <c r="AS74">
        <v>30.694852000000001</v>
      </c>
      <c r="AT74">
        <v>7.2156900000000004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70.62</v>
      </c>
      <c r="BA74">
        <f t="shared" si="4"/>
        <v>2631.2139379999999</v>
      </c>
      <c r="BD74">
        <v>22.3</v>
      </c>
      <c r="BE74">
        <v>7.06</v>
      </c>
      <c r="BF74">
        <v>0</v>
      </c>
      <c r="BG74">
        <v>3.89</v>
      </c>
      <c r="BH74">
        <v>5.38</v>
      </c>
      <c r="BI74">
        <v>4.43</v>
      </c>
      <c r="BJ74">
        <v>1.5</v>
      </c>
      <c r="BK74">
        <v>2.64</v>
      </c>
      <c r="BL74">
        <v>1.76</v>
      </c>
      <c r="BM74">
        <v>0</v>
      </c>
      <c r="BN74">
        <v>0.51</v>
      </c>
      <c r="BO74">
        <v>14.45</v>
      </c>
      <c r="BP74">
        <v>0</v>
      </c>
      <c r="BQ74">
        <v>4.29</v>
      </c>
      <c r="BR74">
        <v>1.99</v>
      </c>
      <c r="BS74">
        <v>0.42</v>
      </c>
      <c r="BT74">
        <v>0</v>
      </c>
      <c r="BU74">
        <v>0</v>
      </c>
      <c r="BV74">
        <v>0</v>
      </c>
      <c r="BW74">
        <f t="shared" si="5"/>
        <v>70.62</v>
      </c>
    </row>
    <row r="75" spans="1:75">
      <c r="A75" t="s">
        <v>117</v>
      </c>
      <c r="B75">
        <v>0</v>
      </c>
      <c r="C75">
        <v>0</v>
      </c>
      <c r="D75">
        <v>2.79067</v>
      </c>
      <c r="E75">
        <v>0</v>
      </c>
      <c r="F75">
        <v>0</v>
      </c>
      <c r="G75">
        <v>11.643829999999999</v>
      </c>
      <c r="H75">
        <v>0</v>
      </c>
      <c r="I75">
        <v>0</v>
      </c>
      <c r="J75">
        <v>0</v>
      </c>
      <c r="K75">
        <v>207.40461500000001</v>
      </c>
      <c r="L75">
        <v>628.526341</v>
      </c>
      <c r="M75">
        <v>87.569299999999998</v>
      </c>
      <c r="N75">
        <v>113.671688</v>
      </c>
      <c r="O75">
        <v>119.00343100000001</v>
      </c>
      <c r="P75">
        <v>117.641175</v>
      </c>
      <c r="Q75">
        <v>20.997385999999999</v>
      </c>
      <c r="R75">
        <v>40.791992999999998</v>
      </c>
      <c r="S75">
        <v>25.395192999999999</v>
      </c>
      <c r="T75">
        <v>0</v>
      </c>
      <c r="U75">
        <v>332.35436199999998</v>
      </c>
      <c r="V75">
        <v>19.948478999999999</v>
      </c>
      <c r="W75">
        <v>40.888126999999997</v>
      </c>
      <c r="X75">
        <v>141.954286</v>
      </c>
      <c r="Y75">
        <v>0</v>
      </c>
      <c r="Z75">
        <v>12.613443</v>
      </c>
      <c r="AA75">
        <v>40.559097000000001</v>
      </c>
      <c r="AB75">
        <v>38.020587999999996</v>
      </c>
      <c r="AC75">
        <v>27.967140000000001</v>
      </c>
      <c r="AD75">
        <v>35.212192999999999</v>
      </c>
      <c r="AE75">
        <v>47.572797999999999</v>
      </c>
      <c r="AF75">
        <v>17.078900000000001</v>
      </c>
      <c r="AG75">
        <v>17.471519000000001</v>
      </c>
      <c r="AH75">
        <v>147.174643</v>
      </c>
      <c r="AI75">
        <v>35.525229000000003</v>
      </c>
      <c r="AJ75">
        <v>0</v>
      </c>
      <c r="AK75">
        <v>48.602116000000002</v>
      </c>
      <c r="AL75">
        <v>76.372555000000006</v>
      </c>
      <c r="AM75">
        <v>15.392951</v>
      </c>
      <c r="AN75">
        <v>0.662717</v>
      </c>
      <c r="AO75">
        <v>28.291620000000002</v>
      </c>
      <c r="AP75">
        <v>11.094357</v>
      </c>
      <c r="AQ75">
        <v>34.556193</v>
      </c>
      <c r="AR75">
        <v>50.463011999999999</v>
      </c>
      <c r="AS75">
        <v>30.694852000000001</v>
      </c>
      <c r="AT75">
        <v>7.2156900000000004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70.820000000000007</v>
      </c>
      <c r="BA75">
        <f t="shared" si="4"/>
        <v>2703.942489</v>
      </c>
      <c r="BD75">
        <v>23.34</v>
      </c>
      <c r="BE75">
        <v>6.89</v>
      </c>
      <c r="BF75">
        <v>0</v>
      </c>
      <c r="BG75">
        <v>3.77</v>
      </c>
      <c r="BH75">
        <v>5.39</v>
      </c>
      <c r="BI75">
        <v>4.34</v>
      </c>
      <c r="BJ75">
        <v>1.54</v>
      </c>
      <c r="BK75">
        <v>2.64</v>
      </c>
      <c r="BL75">
        <v>1.64</v>
      </c>
      <c r="BM75">
        <v>0</v>
      </c>
      <c r="BN75">
        <v>0.49</v>
      </c>
      <c r="BO75">
        <v>14.11</v>
      </c>
      <c r="BP75">
        <v>0</v>
      </c>
      <c r="BQ75">
        <v>4.17</v>
      </c>
      <c r="BR75">
        <v>2.08</v>
      </c>
      <c r="BS75">
        <v>0.42</v>
      </c>
      <c r="BT75">
        <v>0</v>
      </c>
      <c r="BU75">
        <v>0</v>
      </c>
      <c r="BV75">
        <v>0</v>
      </c>
      <c r="BW75">
        <f t="shared" si="5"/>
        <v>70.820000000000007</v>
      </c>
    </row>
    <row r="76" spans="1:75">
      <c r="A76" t="s">
        <v>118</v>
      </c>
      <c r="B76">
        <v>0</v>
      </c>
      <c r="C76">
        <v>0</v>
      </c>
      <c r="D76">
        <v>1.0104150000000001</v>
      </c>
      <c r="E76">
        <v>0</v>
      </c>
      <c r="F76">
        <v>0</v>
      </c>
      <c r="G76">
        <v>11.643829999999999</v>
      </c>
      <c r="H76">
        <v>0</v>
      </c>
      <c r="I76">
        <v>0</v>
      </c>
      <c r="J76">
        <v>0</v>
      </c>
      <c r="K76">
        <v>207.40461500000001</v>
      </c>
      <c r="L76">
        <v>628.526341</v>
      </c>
      <c r="M76">
        <v>87.569299999999998</v>
      </c>
      <c r="N76">
        <v>113.671688</v>
      </c>
      <c r="O76">
        <v>119.00343100000001</v>
      </c>
      <c r="P76">
        <v>117.641175</v>
      </c>
      <c r="Q76">
        <v>20.997385999999999</v>
      </c>
      <c r="R76">
        <v>40.791992999999998</v>
      </c>
      <c r="S76">
        <v>25.395192999999999</v>
      </c>
      <c r="T76">
        <v>0</v>
      </c>
      <c r="U76">
        <v>332.35436199999998</v>
      </c>
      <c r="V76">
        <v>19.948478999999999</v>
      </c>
      <c r="W76">
        <v>40.888126999999997</v>
      </c>
      <c r="X76">
        <v>141.954286</v>
      </c>
      <c r="Y76">
        <v>0</v>
      </c>
      <c r="Z76">
        <v>12.613443</v>
      </c>
      <c r="AA76">
        <v>40.559097000000001</v>
      </c>
      <c r="AB76">
        <v>38.020587999999996</v>
      </c>
      <c r="AC76">
        <v>27.967140000000001</v>
      </c>
      <c r="AD76">
        <v>35.212192999999999</v>
      </c>
      <c r="AE76">
        <v>47.572797999999999</v>
      </c>
      <c r="AF76">
        <v>17.078900000000001</v>
      </c>
      <c r="AG76">
        <v>17.471519000000001</v>
      </c>
      <c r="AH76">
        <v>147.174643</v>
      </c>
      <c r="AI76">
        <v>35.525229000000003</v>
      </c>
      <c r="AJ76">
        <v>0</v>
      </c>
      <c r="AK76">
        <v>48.602116000000002</v>
      </c>
      <c r="AL76">
        <v>76.372555000000006</v>
      </c>
      <c r="AM76">
        <v>15.392951</v>
      </c>
      <c r="AN76">
        <v>0.662717</v>
      </c>
      <c r="AO76">
        <v>28.291620000000002</v>
      </c>
      <c r="AP76">
        <v>11.094357</v>
      </c>
      <c r="AQ76">
        <v>38.375562000000002</v>
      </c>
      <c r="AR76">
        <v>50.463011999999999</v>
      </c>
      <c r="AS76">
        <v>30.694852000000001</v>
      </c>
      <c r="AT76">
        <v>7.2156900000000004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70.820000000000007</v>
      </c>
      <c r="BA76">
        <f t="shared" si="4"/>
        <v>2705.9816030000002</v>
      </c>
      <c r="BD76">
        <v>23.34</v>
      </c>
      <c r="BE76">
        <v>6.89</v>
      </c>
      <c r="BF76">
        <v>0</v>
      </c>
      <c r="BG76">
        <v>3.77</v>
      </c>
      <c r="BH76">
        <v>5.39</v>
      </c>
      <c r="BI76">
        <v>4.34</v>
      </c>
      <c r="BJ76">
        <v>1.54</v>
      </c>
      <c r="BK76">
        <v>2.64</v>
      </c>
      <c r="BL76">
        <v>1.64</v>
      </c>
      <c r="BM76">
        <v>0</v>
      </c>
      <c r="BN76">
        <v>0.49</v>
      </c>
      <c r="BO76">
        <v>14.11</v>
      </c>
      <c r="BP76">
        <v>0</v>
      </c>
      <c r="BQ76">
        <v>4.17</v>
      </c>
      <c r="BR76">
        <v>2.08</v>
      </c>
      <c r="BS76">
        <v>0.42</v>
      </c>
      <c r="BT76">
        <v>0</v>
      </c>
      <c r="BU76">
        <v>0</v>
      </c>
      <c r="BV76">
        <v>0</v>
      </c>
      <c r="BW76">
        <f t="shared" si="5"/>
        <v>70.820000000000007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0.144345</v>
      </c>
      <c r="H77">
        <v>0</v>
      </c>
      <c r="I77">
        <v>0</v>
      </c>
      <c r="J77">
        <v>0</v>
      </c>
      <c r="K77">
        <v>207.40461500000001</v>
      </c>
      <c r="L77">
        <v>574.66410099999996</v>
      </c>
      <c r="M77">
        <v>87.569299999999998</v>
      </c>
      <c r="N77">
        <v>113.671688</v>
      </c>
      <c r="O77">
        <v>119.00343100000001</v>
      </c>
      <c r="P77">
        <v>117.641175</v>
      </c>
      <c r="Q77">
        <v>20.997385999999999</v>
      </c>
      <c r="R77">
        <v>40.791992999999998</v>
      </c>
      <c r="S77">
        <v>25.395192999999999</v>
      </c>
      <c r="T77">
        <v>0</v>
      </c>
      <c r="U77">
        <v>332.35436199999998</v>
      </c>
      <c r="V77">
        <v>19.948478999999999</v>
      </c>
      <c r="W77">
        <v>42.052509999999998</v>
      </c>
      <c r="X77">
        <v>141.954286</v>
      </c>
      <c r="Y77">
        <v>0</v>
      </c>
      <c r="Z77">
        <v>12.613443</v>
      </c>
      <c r="AA77">
        <v>40.559097000000001</v>
      </c>
      <c r="AB77">
        <v>38.020587999999996</v>
      </c>
      <c r="AC77">
        <v>27.967140000000001</v>
      </c>
      <c r="AD77">
        <v>35.212192999999999</v>
      </c>
      <c r="AE77">
        <v>47.572797999999999</v>
      </c>
      <c r="AF77">
        <v>17.078900000000001</v>
      </c>
      <c r="AG77">
        <v>17.471519000000001</v>
      </c>
      <c r="AH77">
        <v>147.174643</v>
      </c>
      <c r="AI77">
        <v>35.525229000000003</v>
      </c>
      <c r="AJ77">
        <v>0</v>
      </c>
      <c r="AK77">
        <v>48.602116000000002</v>
      </c>
      <c r="AL77">
        <v>76.372555000000006</v>
      </c>
      <c r="AM77">
        <v>15.392951</v>
      </c>
      <c r="AN77">
        <v>0.662717</v>
      </c>
      <c r="AO77">
        <v>28.291620000000002</v>
      </c>
      <c r="AP77">
        <v>11.094357</v>
      </c>
      <c r="AQ77">
        <v>46.074924000000003</v>
      </c>
      <c r="AR77">
        <v>50.463011999999999</v>
      </c>
      <c r="AS77">
        <v>30.694852000000001</v>
      </c>
      <c r="AT77">
        <v>7.2156900000000004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70.14</v>
      </c>
      <c r="BA77">
        <f t="shared" si="4"/>
        <v>2647.793208</v>
      </c>
      <c r="BD77">
        <v>23.34</v>
      </c>
      <c r="BE77">
        <v>6.89</v>
      </c>
      <c r="BF77">
        <v>0</v>
      </c>
      <c r="BG77">
        <v>3.77</v>
      </c>
      <c r="BH77">
        <v>5.39</v>
      </c>
      <c r="BI77">
        <v>4.34</v>
      </c>
      <c r="BJ77">
        <v>1.54</v>
      </c>
      <c r="BK77">
        <v>2.64</v>
      </c>
      <c r="BL77">
        <v>1.57</v>
      </c>
      <c r="BM77">
        <v>0</v>
      </c>
      <c r="BN77">
        <v>0.49</v>
      </c>
      <c r="BO77">
        <v>13.5</v>
      </c>
      <c r="BP77">
        <v>0</v>
      </c>
      <c r="BQ77">
        <v>4.17</v>
      </c>
      <c r="BR77">
        <v>2.08</v>
      </c>
      <c r="BS77">
        <v>0.42</v>
      </c>
      <c r="BT77">
        <v>0</v>
      </c>
      <c r="BU77">
        <v>0</v>
      </c>
      <c r="BV77">
        <v>0</v>
      </c>
      <c r="BW77">
        <f t="shared" si="5"/>
        <v>70.14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207.40461500000001</v>
      </c>
      <c r="L78">
        <v>574.66410099999996</v>
      </c>
      <c r="M78">
        <v>87.569299999999998</v>
      </c>
      <c r="N78">
        <v>113.671688</v>
      </c>
      <c r="O78">
        <v>119.00343100000001</v>
      </c>
      <c r="P78">
        <v>117.641175</v>
      </c>
      <c r="Q78">
        <v>20.997385999999999</v>
      </c>
      <c r="R78">
        <v>40.791992999999998</v>
      </c>
      <c r="S78">
        <v>25.395192999999999</v>
      </c>
      <c r="T78">
        <v>0</v>
      </c>
      <c r="U78">
        <v>332.35436199999998</v>
      </c>
      <c r="V78">
        <v>19.948478999999999</v>
      </c>
      <c r="W78">
        <v>42.052509999999998</v>
      </c>
      <c r="X78">
        <v>141.954286</v>
      </c>
      <c r="Y78">
        <v>0</v>
      </c>
      <c r="Z78">
        <v>12.613443</v>
      </c>
      <c r="AA78">
        <v>40.559097000000001</v>
      </c>
      <c r="AB78">
        <v>38.020587999999996</v>
      </c>
      <c r="AC78">
        <v>27.967140000000001</v>
      </c>
      <c r="AD78">
        <v>35.212192999999999</v>
      </c>
      <c r="AE78">
        <v>47.572797999999999</v>
      </c>
      <c r="AF78">
        <v>25.618351000000001</v>
      </c>
      <c r="AG78">
        <v>17.471519000000001</v>
      </c>
      <c r="AH78">
        <v>147.174643</v>
      </c>
      <c r="AI78">
        <v>35.525229000000003</v>
      </c>
      <c r="AJ78">
        <v>0</v>
      </c>
      <c r="AK78">
        <v>48.602116000000002</v>
      </c>
      <c r="AL78">
        <v>76.372555000000006</v>
      </c>
      <c r="AM78">
        <v>15.392951</v>
      </c>
      <c r="AN78">
        <v>0.662717</v>
      </c>
      <c r="AO78">
        <v>28.291620000000002</v>
      </c>
      <c r="AP78">
        <v>9.3685679999999998</v>
      </c>
      <c r="AQ78">
        <v>51.167416000000003</v>
      </c>
      <c r="AR78">
        <v>50.463011999999999</v>
      </c>
      <c r="AS78">
        <v>30.694852000000001</v>
      </c>
      <c r="AT78">
        <v>7.2156900000000004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70.290000000000006</v>
      </c>
      <c r="BA78">
        <f t="shared" si="4"/>
        <v>2659.7050169999998</v>
      </c>
      <c r="BD78">
        <v>23.34</v>
      </c>
      <c r="BE78">
        <v>6.89</v>
      </c>
      <c r="BF78">
        <v>0</v>
      </c>
      <c r="BG78">
        <v>3.77</v>
      </c>
      <c r="BH78">
        <v>5.39</v>
      </c>
      <c r="BI78">
        <v>4.34</v>
      </c>
      <c r="BJ78">
        <v>1.54</v>
      </c>
      <c r="BK78">
        <v>2.64</v>
      </c>
      <c r="BL78">
        <v>1.57</v>
      </c>
      <c r="BM78">
        <v>0</v>
      </c>
      <c r="BN78">
        <v>0.49</v>
      </c>
      <c r="BO78">
        <v>13.65</v>
      </c>
      <c r="BP78">
        <v>0</v>
      </c>
      <c r="BQ78">
        <v>4.17</v>
      </c>
      <c r="BR78">
        <v>2.08</v>
      </c>
      <c r="BS78">
        <v>0.42</v>
      </c>
      <c r="BT78">
        <v>0</v>
      </c>
      <c r="BU78">
        <v>0</v>
      </c>
      <c r="BV78">
        <v>0</v>
      </c>
      <c r="BW78">
        <f t="shared" si="5"/>
        <v>70.290000000000006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207.40461500000001</v>
      </c>
      <c r="L79">
        <v>628.526341</v>
      </c>
      <c r="M79">
        <v>87.569299999999998</v>
      </c>
      <c r="N79">
        <v>113.671688</v>
      </c>
      <c r="O79">
        <v>119.00343100000001</v>
      </c>
      <c r="P79">
        <v>117.641175</v>
      </c>
      <c r="Q79">
        <v>20.997385999999999</v>
      </c>
      <c r="R79">
        <v>40.791992999999998</v>
      </c>
      <c r="S79">
        <v>25.395192999999999</v>
      </c>
      <c r="T79">
        <v>0</v>
      </c>
      <c r="U79">
        <v>332.35436199999998</v>
      </c>
      <c r="V79">
        <v>19.948478999999999</v>
      </c>
      <c r="W79">
        <v>42.052509999999998</v>
      </c>
      <c r="X79">
        <v>141.954286</v>
      </c>
      <c r="Y79">
        <v>0</v>
      </c>
      <c r="Z79">
        <v>18.920165000000001</v>
      </c>
      <c r="AA79">
        <v>40.559097000000001</v>
      </c>
      <c r="AB79">
        <v>39.380299000000001</v>
      </c>
      <c r="AC79">
        <v>29.409427999999998</v>
      </c>
      <c r="AD79">
        <v>37.118989999999997</v>
      </c>
      <c r="AE79">
        <v>50.126015000000002</v>
      </c>
      <c r="AF79">
        <v>29.034130999999999</v>
      </c>
      <c r="AG79">
        <v>17.471519000000001</v>
      </c>
      <c r="AH79">
        <v>148.860545</v>
      </c>
      <c r="AI79">
        <v>42.875275999999999</v>
      </c>
      <c r="AJ79">
        <v>0</v>
      </c>
      <c r="AK79">
        <v>48.602116000000002</v>
      </c>
      <c r="AL79">
        <v>76.372555000000006</v>
      </c>
      <c r="AM79">
        <v>16.162597999999999</v>
      </c>
      <c r="AN79">
        <v>0.662717</v>
      </c>
      <c r="AO79">
        <v>28.291620000000002</v>
      </c>
      <c r="AP79">
        <v>9.3685679999999998</v>
      </c>
      <c r="AQ79">
        <v>51.167416000000003</v>
      </c>
      <c r="AR79">
        <v>47.275874000000002</v>
      </c>
      <c r="AS79">
        <v>30.694852000000001</v>
      </c>
      <c r="AT79">
        <v>7.2156900000000004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70.290000000000006</v>
      </c>
      <c r="BA79">
        <f t="shared" si="4"/>
        <v>2737.1702300000002</v>
      </c>
      <c r="BD79">
        <v>23.34</v>
      </c>
      <c r="BE79">
        <v>6.89</v>
      </c>
      <c r="BF79">
        <v>0</v>
      </c>
      <c r="BG79">
        <v>3.77</v>
      </c>
      <c r="BH79">
        <v>5.39</v>
      </c>
      <c r="BI79">
        <v>4.34</v>
      </c>
      <c r="BJ79">
        <v>1.54</v>
      </c>
      <c r="BK79">
        <v>2.64</v>
      </c>
      <c r="BL79">
        <v>1.57</v>
      </c>
      <c r="BM79">
        <v>0</v>
      </c>
      <c r="BN79">
        <v>0.49</v>
      </c>
      <c r="BO79">
        <v>13.65</v>
      </c>
      <c r="BP79">
        <v>0</v>
      </c>
      <c r="BQ79">
        <v>4.17</v>
      </c>
      <c r="BR79">
        <v>2.08</v>
      </c>
      <c r="BS79">
        <v>0.42</v>
      </c>
      <c r="BT79">
        <v>0</v>
      </c>
      <c r="BU79">
        <v>0</v>
      </c>
      <c r="BV79">
        <v>0</v>
      </c>
      <c r="BW79">
        <f t="shared" si="5"/>
        <v>70.290000000000006</v>
      </c>
    </row>
    <row r="80" spans="1:75">
      <c r="A80" t="s">
        <v>122</v>
      </c>
      <c r="B80">
        <v>0</v>
      </c>
      <c r="C80">
        <v>7.4385789999999998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207.40461500000001</v>
      </c>
      <c r="L80">
        <v>628.526341</v>
      </c>
      <c r="M80">
        <v>87.569299999999998</v>
      </c>
      <c r="N80">
        <v>113.671688</v>
      </c>
      <c r="O80">
        <v>119.00343100000001</v>
      </c>
      <c r="P80">
        <v>117.641175</v>
      </c>
      <c r="Q80">
        <v>20.997385999999999</v>
      </c>
      <c r="R80">
        <v>40.791992999999998</v>
      </c>
      <c r="S80">
        <v>25.395192999999999</v>
      </c>
      <c r="T80">
        <v>0</v>
      </c>
      <c r="U80">
        <v>332.35436199999998</v>
      </c>
      <c r="V80">
        <v>19.948478999999999</v>
      </c>
      <c r="W80">
        <v>42.052509999999998</v>
      </c>
      <c r="X80">
        <v>141.954286</v>
      </c>
      <c r="Y80">
        <v>0</v>
      </c>
      <c r="Z80">
        <v>18.920165000000001</v>
      </c>
      <c r="AA80">
        <v>40.559097000000001</v>
      </c>
      <c r="AB80">
        <v>39.380299000000001</v>
      </c>
      <c r="AC80">
        <v>29.409427999999998</v>
      </c>
      <c r="AD80">
        <v>37.118989999999997</v>
      </c>
      <c r="AE80">
        <v>50.126015000000002</v>
      </c>
      <c r="AF80">
        <v>29.034130999999999</v>
      </c>
      <c r="AG80">
        <v>17.471519000000001</v>
      </c>
      <c r="AH80">
        <v>148.860545</v>
      </c>
      <c r="AI80">
        <v>47.775308000000003</v>
      </c>
      <c r="AJ80">
        <v>0</v>
      </c>
      <c r="AK80">
        <v>48.602116000000002</v>
      </c>
      <c r="AL80">
        <v>76.372555000000006</v>
      </c>
      <c r="AM80">
        <v>16.162597999999999</v>
      </c>
      <c r="AN80">
        <v>0.662717</v>
      </c>
      <c r="AO80">
        <v>28.291620000000002</v>
      </c>
      <c r="AP80">
        <v>9.3685679999999998</v>
      </c>
      <c r="AQ80">
        <v>51.167416000000003</v>
      </c>
      <c r="AR80">
        <v>47.275874000000002</v>
      </c>
      <c r="AS80">
        <v>30.694852000000001</v>
      </c>
      <c r="AT80">
        <v>7.2156900000000004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70.290000000000006</v>
      </c>
      <c r="BA80">
        <f t="shared" si="4"/>
        <v>2749.5088410000003</v>
      </c>
      <c r="BD80">
        <v>23.34</v>
      </c>
      <c r="BE80">
        <v>6.89</v>
      </c>
      <c r="BF80">
        <v>0</v>
      </c>
      <c r="BG80">
        <v>3.77</v>
      </c>
      <c r="BH80">
        <v>5.39</v>
      </c>
      <c r="BI80">
        <v>4.34</v>
      </c>
      <c r="BJ80">
        <v>1.54</v>
      </c>
      <c r="BK80">
        <v>2.64</v>
      </c>
      <c r="BL80">
        <v>1.57</v>
      </c>
      <c r="BM80">
        <v>0</v>
      </c>
      <c r="BN80">
        <v>0.49</v>
      </c>
      <c r="BO80">
        <v>13.65</v>
      </c>
      <c r="BP80">
        <v>0</v>
      </c>
      <c r="BQ80">
        <v>4.17</v>
      </c>
      <c r="BR80">
        <v>2.08</v>
      </c>
      <c r="BS80">
        <v>0.42</v>
      </c>
      <c r="BT80">
        <v>0</v>
      </c>
      <c r="BU80">
        <v>0</v>
      </c>
      <c r="BV80">
        <v>0</v>
      </c>
      <c r="BW80">
        <f t="shared" si="5"/>
        <v>70.290000000000006</v>
      </c>
    </row>
    <row r="81" spans="1:75">
      <c r="A81" t="s">
        <v>123</v>
      </c>
      <c r="B81">
        <v>0</v>
      </c>
      <c r="C81">
        <v>5.58134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207.40461500000001</v>
      </c>
      <c r="L81">
        <v>628.526341</v>
      </c>
      <c r="M81">
        <v>87.569299999999998</v>
      </c>
      <c r="N81">
        <v>113.671688</v>
      </c>
      <c r="O81">
        <v>119.00343100000001</v>
      </c>
      <c r="P81">
        <v>117.641175</v>
      </c>
      <c r="Q81">
        <v>20.997385999999999</v>
      </c>
      <c r="R81">
        <v>40.791992999999998</v>
      </c>
      <c r="S81">
        <v>25.395192999999999</v>
      </c>
      <c r="T81">
        <v>0</v>
      </c>
      <c r="U81">
        <v>332.35436199999998</v>
      </c>
      <c r="V81">
        <v>19.948478999999999</v>
      </c>
      <c r="W81">
        <v>42.052509999999998</v>
      </c>
      <c r="X81">
        <v>141.954286</v>
      </c>
      <c r="Y81">
        <v>0</v>
      </c>
      <c r="Z81">
        <v>18.920165000000001</v>
      </c>
      <c r="AA81">
        <v>40.559097000000001</v>
      </c>
      <c r="AB81">
        <v>39.380299000000001</v>
      </c>
      <c r="AC81">
        <v>29.409427999999998</v>
      </c>
      <c r="AD81">
        <v>37.118989999999997</v>
      </c>
      <c r="AE81">
        <v>50.126015000000002</v>
      </c>
      <c r="AF81">
        <v>29.034130999999999</v>
      </c>
      <c r="AG81">
        <v>17.471519000000001</v>
      </c>
      <c r="AH81">
        <v>148.860545</v>
      </c>
      <c r="AI81">
        <v>47.775308000000003</v>
      </c>
      <c r="AJ81">
        <v>0</v>
      </c>
      <c r="AK81">
        <v>48.602116000000002</v>
      </c>
      <c r="AL81">
        <v>76.372555000000006</v>
      </c>
      <c r="AM81">
        <v>16.162597999999999</v>
      </c>
      <c r="AN81">
        <v>0.662717</v>
      </c>
      <c r="AO81">
        <v>28.291620000000002</v>
      </c>
      <c r="AP81">
        <v>9.3685679999999998</v>
      </c>
      <c r="AQ81">
        <v>51.167416000000003</v>
      </c>
      <c r="AR81">
        <v>47.275874000000002</v>
      </c>
      <c r="AS81">
        <v>30.694852000000001</v>
      </c>
      <c r="AT81">
        <v>7.2156900000000004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70.290000000000006</v>
      </c>
      <c r="BA81">
        <f t="shared" si="4"/>
        <v>2747.6516019999995</v>
      </c>
      <c r="BD81">
        <v>23.34</v>
      </c>
      <c r="BE81">
        <v>6.89</v>
      </c>
      <c r="BF81">
        <v>0</v>
      </c>
      <c r="BG81">
        <v>3.77</v>
      </c>
      <c r="BH81">
        <v>5.39</v>
      </c>
      <c r="BI81">
        <v>4.34</v>
      </c>
      <c r="BJ81">
        <v>1.54</v>
      </c>
      <c r="BK81">
        <v>2.64</v>
      </c>
      <c r="BL81">
        <v>1.57</v>
      </c>
      <c r="BM81">
        <v>0</v>
      </c>
      <c r="BN81">
        <v>0.49</v>
      </c>
      <c r="BO81">
        <v>13.65</v>
      </c>
      <c r="BP81">
        <v>0</v>
      </c>
      <c r="BQ81">
        <v>4.17</v>
      </c>
      <c r="BR81">
        <v>2.08</v>
      </c>
      <c r="BS81">
        <v>0.42</v>
      </c>
      <c r="BT81">
        <v>0</v>
      </c>
      <c r="BU81">
        <v>0</v>
      </c>
      <c r="BV81">
        <v>0</v>
      </c>
      <c r="BW81">
        <f t="shared" si="5"/>
        <v>70.290000000000006</v>
      </c>
    </row>
    <row r="82" spans="1:75">
      <c r="A82" t="s">
        <v>124</v>
      </c>
      <c r="B82">
        <v>0</v>
      </c>
      <c r="C82">
        <v>3.5605099999999998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207.40461500000001</v>
      </c>
      <c r="L82">
        <v>628.526341</v>
      </c>
      <c r="M82">
        <v>87.569299999999998</v>
      </c>
      <c r="N82">
        <v>113.671688</v>
      </c>
      <c r="O82">
        <v>119.00343100000001</v>
      </c>
      <c r="P82">
        <v>117.641175</v>
      </c>
      <c r="Q82">
        <v>20.997385999999999</v>
      </c>
      <c r="R82">
        <v>40.791992999999998</v>
      </c>
      <c r="S82">
        <v>25.395192999999999</v>
      </c>
      <c r="T82">
        <v>0</v>
      </c>
      <c r="U82">
        <v>332.35436199999998</v>
      </c>
      <c r="V82">
        <v>19.948478999999999</v>
      </c>
      <c r="W82">
        <v>42.052509999999998</v>
      </c>
      <c r="X82">
        <v>141.954286</v>
      </c>
      <c r="Y82">
        <v>0</v>
      </c>
      <c r="Z82">
        <v>18.920165000000001</v>
      </c>
      <c r="AA82">
        <v>40.559097000000001</v>
      </c>
      <c r="AB82">
        <v>39.380299000000001</v>
      </c>
      <c r="AC82">
        <v>29.409427999999998</v>
      </c>
      <c r="AD82">
        <v>37.118989999999997</v>
      </c>
      <c r="AE82">
        <v>50.126015000000002</v>
      </c>
      <c r="AF82">
        <v>29.034130999999999</v>
      </c>
      <c r="AG82">
        <v>17.471519000000001</v>
      </c>
      <c r="AH82">
        <v>148.860545</v>
      </c>
      <c r="AI82">
        <v>47.775308000000003</v>
      </c>
      <c r="AJ82">
        <v>0</v>
      </c>
      <c r="AK82">
        <v>48.602116000000002</v>
      </c>
      <c r="AL82">
        <v>76.372555000000006</v>
      </c>
      <c r="AM82">
        <v>16.162597999999999</v>
      </c>
      <c r="AN82">
        <v>0.662717</v>
      </c>
      <c r="AO82">
        <v>28.291620000000002</v>
      </c>
      <c r="AP82">
        <v>9.3685679999999998</v>
      </c>
      <c r="AQ82">
        <v>51.167416000000003</v>
      </c>
      <c r="AR82">
        <v>47.275874000000002</v>
      </c>
      <c r="AS82">
        <v>30.694852000000001</v>
      </c>
      <c r="AT82">
        <v>7.2156900000000004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70.290000000000006</v>
      </c>
      <c r="BA82">
        <f t="shared" si="4"/>
        <v>2745.630772</v>
      </c>
      <c r="BD82">
        <v>23.34</v>
      </c>
      <c r="BE82">
        <v>6.89</v>
      </c>
      <c r="BF82">
        <v>0</v>
      </c>
      <c r="BG82">
        <v>3.77</v>
      </c>
      <c r="BH82">
        <v>5.39</v>
      </c>
      <c r="BI82">
        <v>4.34</v>
      </c>
      <c r="BJ82">
        <v>1.54</v>
      </c>
      <c r="BK82">
        <v>2.64</v>
      </c>
      <c r="BL82">
        <v>1.57</v>
      </c>
      <c r="BM82">
        <v>0</v>
      </c>
      <c r="BN82">
        <v>0.49</v>
      </c>
      <c r="BO82">
        <v>13.65</v>
      </c>
      <c r="BP82">
        <v>0</v>
      </c>
      <c r="BQ82">
        <v>4.17</v>
      </c>
      <c r="BR82">
        <v>2.08</v>
      </c>
      <c r="BS82">
        <v>0.42</v>
      </c>
      <c r="BT82">
        <v>0</v>
      </c>
      <c r="BU82">
        <v>0</v>
      </c>
      <c r="BV82">
        <v>0</v>
      </c>
      <c r="BW82">
        <f t="shared" si="5"/>
        <v>70.290000000000006</v>
      </c>
    </row>
    <row r="83" spans="1:75">
      <c r="A83" t="s">
        <v>125</v>
      </c>
      <c r="B83">
        <v>0</v>
      </c>
      <c r="C83">
        <v>1.5396799999999999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207.40461500000001</v>
      </c>
      <c r="L83">
        <v>628.526341</v>
      </c>
      <c r="M83">
        <v>87.569299999999998</v>
      </c>
      <c r="N83">
        <v>113.671688</v>
      </c>
      <c r="O83">
        <v>119.00343100000001</v>
      </c>
      <c r="P83">
        <v>117.641175</v>
      </c>
      <c r="Q83">
        <v>20.997385999999999</v>
      </c>
      <c r="R83">
        <v>40.791992999999998</v>
      </c>
      <c r="S83">
        <v>25.395192999999999</v>
      </c>
      <c r="T83">
        <v>0</v>
      </c>
      <c r="U83">
        <v>332.35436199999998</v>
      </c>
      <c r="V83">
        <v>19.948478999999999</v>
      </c>
      <c r="W83">
        <v>42.052509999999998</v>
      </c>
      <c r="X83">
        <v>141.954286</v>
      </c>
      <c r="Y83">
        <v>0</v>
      </c>
      <c r="Z83">
        <v>18.920165000000001</v>
      </c>
      <c r="AA83">
        <v>40.559097000000001</v>
      </c>
      <c r="AB83">
        <v>39.380299000000001</v>
      </c>
      <c r="AC83">
        <v>29.409427999999998</v>
      </c>
      <c r="AD83">
        <v>37.118989999999997</v>
      </c>
      <c r="AE83">
        <v>50.126015000000002</v>
      </c>
      <c r="AF83">
        <v>29.034130999999999</v>
      </c>
      <c r="AG83">
        <v>17.471519000000001</v>
      </c>
      <c r="AH83">
        <v>148.860545</v>
      </c>
      <c r="AI83">
        <v>47.775308000000003</v>
      </c>
      <c r="AJ83">
        <v>0</v>
      </c>
      <c r="AK83">
        <v>48.602116000000002</v>
      </c>
      <c r="AL83">
        <v>76.372555000000006</v>
      </c>
      <c r="AM83">
        <v>16.162597999999999</v>
      </c>
      <c r="AN83">
        <v>0.662717</v>
      </c>
      <c r="AO83">
        <v>28.291620000000002</v>
      </c>
      <c r="AP83">
        <v>9.3685679999999998</v>
      </c>
      <c r="AQ83">
        <v>51.167416000000003</v>
      </c>
      <c r="AR83">
        <v>50.463011999999999</v>
      </c>
      <c r="AS83">
        <v>30.694852000000001</v>
      </c>
      <c r="AT83">
        <v>7.2156900000000004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69.58</v>
      </c>
      <c r="BA83">
        <f t="shared" si="4"/>
        <v>2746.0870799999998</v>
      </c>
      <c r="BD83">
        <v>23.34</v>
      </c>
      <c r="BE83">
        <v>6.89</v>
      </c>
      <c r="BF83">
        <v>0</v>
      </c>
      <c r="BG83">
        <v>3.77</v>
      </c>
      <c r="BH83">
        <v>5.39</v>
      </c>
      <c r="BI83">
        <v>4.34</v>
      </c>
      <c r="BJ83">
        <v>1.54</v>
      </c>
      <c r="BK83">
        <v>2.64</v>
      </c>
      <c r="BL83">
        <v>1.57</v>
      </c>
      <c r="BM83">
        <v>0</v>
      </c>
      <c r="BN83">
        <v>0.49</v>
      </c>
      <c r="BO83">
        <v>12.94</v>
      </c>
      <c r="BP83">
        <v>0</v>
      </c>
      <c r="BQ83">
        <v>4.17</v>
      </c>
      <c r="BR83">
        <v>2.08</v>
      </c>
      <c r="BS83">
        <v>0.42</v>
      </c>
      <c r="BT83">
        <v>0</v>
      </c>
      <c r="BU83">
        <v>0</v>
      </c>
      <c r="BV83">
        <v>0</v>
      </c>
      <c r="BW83">
        <f t="shared" si="5"/>
        <v>69.58</v>
      </c>
    </row>
    <row r="84" spans="1:75">
      <c r="A84" t="s">
        <v>126</v>
      </c>
      <c r="B84">
        <v>0</v>
      </c>
      <c r="C84">
        <v>1.5396799999999999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207.40461500000001</v>
      </c>
      <c r="L84">
        <v>628.526341</v>
      </c>
      <c r="M84">
        <v>87.569299999999998</v>
      </c>
      <c r="N84">
        <v>113.671688</v>
      </c>
      <c r="O84">
        <v>119.00343100000001</v>
      </c>
      <c r="P84">
        <v>117.641175</v>
      </c>
      <c r="Q84">
        <v>20.997385999999999</v>
      </c>
      <c r="R84">
        <v>40.791992999999998</v>
      </c>
      <c r="S84">
        <v>25.395192999999999</v>
      </c>
      <c r="T84">
        <v>0</v>
      </c>
      <c r="U84">
        <v>332.35436199999998</v>
      </c>
      <c r="V84">
        <v>19.948478999999999</v>
      </c>
      <c r="W84">
        <v>42.052509999999998</v>
      </c>
      <c r="X84">
        <v>141.954286</v>
      </c>
      <c r="Y84">
        <v>0</v>
      </c>
      <c r="Z84">
        <v>18.920165000000001</v>
      </c>
      <c r="AA84">
        <v>40.559097000000001</v>
      </c>
      <c r="AB84">
        <v>39.380299000000001</v>
      </c>
      <c r="AC84">
        <v>29.409427999999998</v>
      </c>
      <c r="AD84">
        <v>37.118989999999997</v>
      </c>
      <c r="AE84">
        <v>50.126015000000002</v>
      </c>
      <c r="AF84">
        <v>29.034130999999999</v>
      </c>
      <c r="AG84">
        <v>17.471519000000001</v>
      </c>
      <c r="AH84">
        <v>148.860545</v>
      </c>
      <c r="AI84">
        <v>47.775308000000003</v>
      </c>
      <c r="AJ84">
        <v>0</v>
      </c>
      <c r="AK84">
        <v>48.602116000000002</v>
      </c>
      <c r="AL84">
        <v>76.372555000000006</v>
      </c>
      <c r="AM84">
        <v>16.162597999999999</v>
      </c>
      <c r="AN84">
        <v>0.662717</v>
      </c>
      <c r="AO84">
        <v>28.291620000000002</v>
      </c>
      <c r="AP84">
        <v>9.3685679999999998</v>
      </c>
      <c r="AQ84">
        <v>51.167416000000003</v>
      </c>
      <c r="AR84">
        <v>50.463011999999999</v>
      </c>
      <c r="AS84">
        <v>30.694852000000001</v>
      </c>
      <c r="AT84">
        <v>7.2156900000000004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69.58</v>
      </c>
      <c r="BA84">
        <f t="shared" si="4"/>
        <v>2746.0870799999998</v>
      </c>
      <c r="BD84">
        <v>23.34</v>
      </c>
      <c r="BE84">
        <v>6.89</v>
      </c>
      <c r="BF84">
        <v>0</v>
      </c>
      <c r="BG84">
        <v>3.77</v>
      </c>
      <c r="BH84">
        <v>5.39</v>
      </c>
      <c r="BI84">
        <v>4.34</v>
      </c>
      <c r="BJ84">
        <v>1.54</v>
      </c>
      <c r="BK84">
        <v>2.64</v>
      </c>
      <c r="BL84">
        <v>1.57</v>
      </c>
      <c r="BM84">
        <v>0</v>
      </c>
      <c r="BN84">
        <v>0.49</v>
      </c>
      <c r="BO84">
        <v>12.94</v>
      </c>
      <c r="BP84">
        <v>0</v>
      </c>
      <c r="BQ84">
        <v>4.17</v>
      </c>
      <c r="BR84">
        <v>2.08</v>
      </c>
      <c r="BS84">
        <v>0.42</v>
      </c>
      <c r="BT84">
        <v>0</v>
      </c>
      <c r="BU84">
        <v>0</v>
      </c>
      <c r="BV84">
        <v>0</v>
      </c>
      <c r="BW84">
        <f t="shared" si="5"/>
        <v>69.58</v>
      </c>
    </row>
    <row r="85" spans="1:75">
      <c r="A85" t="s">
        <v>127</v>
      </c>
      <c r="B85">
        <v>0</v>
      </c>
      <c r="C85">
        <v>1.5396799999999999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207.40461500000001</v>
      </c>
      <c r="L85">
        <v>628.526341</v>
      </c>
      <c r="M85">
        <v>87.569299999999998</v>
      </c>
      <c r="N85">
        <v>113.671688</v>
      </c>
      <c r="O85">
        <v>119.00343100000001</v>
      </c>
      <c r="P85">
        <v>117.641175</v>
      </c>
      <c r="Q85">
        <v>20.997385999999999</v>
      </c>
      <c r="R85">
        <v>40.791992999999998</v>
      </c>
      <c r="S85">
        <v>25.395192999999999</v>
      </c>
      <c r="T85">
        <v>0</v>
      </c>
      <c r="U85">
        <v>332.35436199999998</v>
      </c>
      <c r="V85">
        <v>19.948478999999999</v>
      </c>
      <c r="W85">
        <v>42.052509999999998</v>
      </c>
      <c r="X85">
        <v>141.954286</v>
      </c>
      <c r="Y85">
        <v>0</v>
      </c>
      <c r="Z85">
        <v>18.920165000000001</v>
      </c>
      <c r="AA85">
        <v>40.559097000000001</v>
      </c>
      <c r="AB85">
        <v>39.380299000000001</v>
      </c>
      <c r="AC85">
        <v>29.409427999999998</v>
      </c>
      <c r="AD85">
        <v>37.118989999999997</v>
      </c>
      <c r="AE85">
        <v>50.126015000000002</v>
      </c>
      <c r="AF85">
        <v>29.034130999999999</v>
      </c>
      <c r="AG85">
        <v>17.471519000000001</v>
      </c>
      <c r="AH85">
        <v>148.860545</v>
      </c>
      <c r="AI85">
        <v>47.775308000000003</v>
      </c>
      <c r="AJ85">
        <v>0</v>
      </c>
      <c r="AK85">
        <v>48.602116000000002</v>
      </c>
      <c r="AL85">
        <v>76.372555000000006</v>
      </c>
      <c r="AM85">
        <v>16.162597999999999</v>
      </c>
      <c r="AN85">
        <v>0.662717</v>
      </c>
      <c r="AO85">
        <v>28.291620000000002</v>
      </c>
      <c r="AP85">
        <v>9.3685679999999998</v>
      </c>
      <c r="AQ85">
        <v>51.167416000000003</v>
      </c>
      <c r="AR85">
        <v>47.275874000000002</v>
      </c>
      <c r="AS85">
        <v>30.694852000000001</v>
      </c>
      <c r="AT85">
        <v>7.2156900000000004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69.58</v>
      </c>
      <c r="BA85">
        <f t="shared" si="4"/>
        <v>2742.8999419999996</v>
      </c>
      <c r="BD85">
        <v>23.34</v>
      </c>
      <c r="BE85">
        <v>6.89</v>
      </c>
      <c r="BF85">
        <v>0</v>
      </c>
      <c r="BG85">
        <v>3.77</v>
      </c>
      <c r="BH85">
        <v>5.39</v>
      </c>
      <c r="BI85">
        <v>4.34</v>
      </c>
      <c r="BJ85">
        <v>1.54</v>
      </c>
      <c r="BK85">
        <v>2.64</v>
      </c>
      <c r="BL85">
        <v>1.57</v>
      </c>
      <c r="BM85">
        <v>0</v>
      </c>
      <c r="BN85">
        <v>0.49</v>
      </c>
      <c r="BO85">
        <v>12.94</v>
      </c>
      <c r="BP85">
        <v>0</v>
      </c>
      <c r="BQ85">
        <v>4.17</v>
      </c>
      <c r="BR85">
        <v>2.08</v>
      </c>
      <c r="BS85">
        <v>0.42</v>
      </c>
      <c r="BT85">
        <v>0</v>
      </c>
      <c r="BU85">
        <v>0</v>
      </c>
      <c r="BV85">
        <v>0</v>
      </c>
      <c r="BW85">
        <f t="shared" si="5"/>
        <v>69.58</v>
      </c>
    </row>
    <row r="86" spans="1:75">
      <c r="A86" t="s">
        <v>128</v>
      </c>
      <c r="B86">
        <v>0</v>
      </c>
      <c r="C86">
        <v>1.5396799999999999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207.40461500000001</v>
      </c>
      <c r="L86">
        <v>628.526341</v>
      </c>
      <c r="M86">
        <v>87.569299999999998</v>
      </c>
      <c r="N86">
        <v>113.671688</v>
      </c>
      <c r="O86">
        <v>119.00343100000001</v>
      </c>
      <c r="P86">
        <v>117.641175</v>
      </c>
      <c r="Q86">
        <v>20.997385999999999</v>
      </c>
      <c r="R86">
        <v>40.791992999999998</v>
      </c>
      <c r="S86">
        <v>25.395192999999999</v>
      </c>
      <c r="T86">
        <v>0</v>
      </c>
      <c r="U86">
        <v>332.35436199999998</v>
      </c>
      <c r="V86">
        <v>19.948478999999999</v>
      </c>
      <c r="W86">
        <v>42.052509999999998</v>
      </c>
      <c r="X86">
        <v>141.954286</v>
      </c>
      <c r="Y86">
        <v>0</v>
      </c>
      <c r="Z86">
        <v>18.920165000000001</v>
      </c>
      <c r="AA86">
        <v>40.559097000000001</v>
      </c>
      <c r="AB86">
        <v>39.380299000000001</v>
      </c>
      <c r="AC86">
        <v>29.409427999999998</v>
      </c>
      <c r="AD86">
        <v>37.118989999999997</v>
      </c>
      <c r="AE86">
        <v>50.126015000000002</v>
      </c>
      <c r="AF86">
        <v>29.034130999999999</v>
      </c>
      <c r="AG86">
        <v>17.471519000000001</v>
      </c>
      <c r="AH86">
        <v>148.860545</v>
      </c>
      <c r="AI86">
        <v>42.875275999999999</v>
      </c>
      <c r="AJ86">
        <v>0</v>
      </c>
      <c r="AK86">
        <v>48.602116000000002</v>
      </c>
      <c r="AL86">
        <v>76.372555000000006</v>
      </c>
      <c r="AM86">
        <v>16.162597999999999</v>
      </c>
      <c r="AN86">
        <v>0.662717</v>
      </c>
      <c r="AO86">
        <v>28.291620000000002</v>
      </c>
      <c r="AP86">
        <v>9.3685679999999998</v>
      </c>
      <c r="AQ86">
        <v>51.167416000000003</v>
      </c>
      <c r="AR86">
        <v>47.275874000000002</v>
      </c>
      <c r="AS86">
        <v>30.694852000000001</v>
      </c>
      <c r="AT86">
        <v>7.2156900000000004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69.58</v>
      </c>
      <c r="BA86">
        <f t="shared" si="4"/>
        <v>2737.99991</v>
      </c>
      <c r="BD86">
        <v>23.34</v>
      </c>
      <c r="BE86">
        <v>6.89</v>
      </c>
      <c r="BF86">
        <v>0</v>
      </c>
      <c r="BG86">
        <v>3.77</v>
      </c>
      <c r="BH86">
        <v>5.39</v>
      </c>
      <c r="BI86">
        <v>4.34</v>
      </c>
      <c r="BJ86">
        <v>1.54</v>
      </c>
      <c r="BK86">
        <v>2.64</v>
      </c>
      <c r="BL86">
        <v>1.57</v>
      </c>
      <c r="BM86">
        <v>0</v>
      </c>
      <c r="BN86">
        <v>0.49</v>
      </c>
      <c r="BO86">
        <v>12.94</v>
      </c>
      <c r="BP86">
        <v>0</v>
      </c>
      <c r="BQ86">
        <v>4.17</v>
      </c>
      <c r="BR86">
        <v>2.08</v>
      </c>
      <c r="BS86">
        <v>0.42</v>
      </c>
      <c r="BT86">
        <v>0</v>
      </c>
      <c r="BU86">
        <v>0</v>
      </c>
      <c r="BV86">
        <v>0</v>
      </c>
      <c r="BW86">
        <f t="shared" si="5"/>
        <v>69.58</v>
      </c>
    </row>
    <row r="87" spans="1:75">
      <c r="A87" t="s">
        <v>129</v>
      </c>
      <c r="B87">
        <v>0</v>
      </c>
      <c r="C87">
        <v>1.5396799999999999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207.40461500000001</v>
      </c>
      <c r="L87">
        <v>628.526341</v>
      </c>
      <c r="M87">
        <v>87.569299999999998</v>
      </c>
      <c r="N87">
        <v>113.671688</v>
      </c>
      <c r="O87">
        <v>119.00343100000001</v>
      </c>
      <c r="P87">
        <v>117.641175</v>
      </c>
      <c r="Q87">
        <v>20.997385999999999</v>
      </c>
      <c r="R87">
        <v>40.791992999999998</v>
      </c>
      <c r="S87">
        <v>25.395192999999999</v>
      </c>
      <c r="T87">
        <v>0</v>
      </c>
      <c r="U87">
        <v>332.35436199999998</v>
      </c>
      <c r="V87">
        <v>19.948478999999999</v>
      </c>
      <c r="W87">
        <v>42.052509999999998</v>
      </c>
      <c r="X87">
        <v>141.954286</v>
      </c>
      <c r="Y87">
        <v>0</v>
      </c>
      <c r="Z87">
        <v>12.613443</v>
      </c>
      <c r="AA87">
        <v>40.559097000000001</v>
      </c>
      <c r="AB87">
        <v>38.020587999999996</v>
      </c>
      <c r="AC87">
        <v>27.967140000000001</v>
      </c>
      <c r="AD87">
        <v>35.212192999999999</v>
      </c>
      <c r="AE87">
        <v>47.572797999999999</v>
      </c>
      <c r="AF87">
        <v>25.618351000000001</v>
      </c>
      <c r="AG87">
        <v>17.471519000000001</v>
      </c>
      <c r="AH87">
        <v>147.174643</v>
      </c>
      <c r="AI87">
        <v>42.875275999999999</v>
      </c>
      <c r="AJ87">
        <v>0</v>
      </c>
      <c r="AK87">
        <v>48.602116000000002</v>
      </c>
      <c r="AL87">
        <v>76.372555000000006</v>
      </c>
      <c r="AM87">
        <v>15.392951</v>
      </c>
      <c r="AN87">
        <v>0.662717</v>
      </c>
      <c r="AO87">
        <v>28.291620000000002</v>
      </c>
      <c r="AP87">
        <v>9.1220269999999992</v>
      </c>
      <c r="AQ87">
        <v>51.167416000000003</v>
      </c>
      <c r="AR87">
        <v>47.275874000000002</v>
      </c>
      <c r="AS87">
        <v>30.694852000000001</v>
      </c>
      <c r="AT87">
        <v>7.2156900000000004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69.58</v>
      </c>
      <c r="BA87">
        <f t="shared" si="4"/>
        <v>2718.3133050000001</v>
      </c>
      <c r="BD87">
        <v>23.34</v>
      </c>
      <c r="BE87">
        <v>6.89</v>
      </c>
      <c r="BF87">
        <v>0</v>
      </c>
      <c r="BG87">
        <v>3.77</v>
      </c>
      <c r="BH87">
        <v>5.39</v>
      </c>
      <c r="BI87">
        <v>4.34</v>
      </c>
      <c r="BJ87">
        <v>1.54</v>
      </c>
      <c r="BK87">
        <v>2.64</v>
      </c>
      <c r="BL87">
        <v>1.57</v>
      </c>
      <c r="BM87">
        <v>0</v>
      </c>
      <c r="BN87">
        <v>0.49</v>
      </c>
      <c r="BO87">
        <v>12.94</v>
      </c>
      <c r="BP87">
        <v>0</v>
      </c>
      <c r="BQ87">
        <v>4.17</v>
      </c>
      <c r="BR87">
        <v>2.08</v>
      </c>
      <c r="BS87">
        <v>0.42</v>
      </c>
      <c r="BT87">
        <v>0</v>
      </c>
      <c r="BU87">
        <v>0</v>
      </c>
      <c r="BV87">
        <v>0</v>
      </c>
      <c r="BW87">
        <f t="shared" si="5"/>
        <v>69.58</v>
      </c>
    </row>
    <row r="88" spans="1:75">
      <c r="A88" t="s">
        <v>130</v>
      </c>
      <c r="B88">
        <v>0</v>
      </c>
      <c r="C88">
        <v>1.5396799999999999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207.40461500000001</v>
      </c>
      <c r="L88">
        <v>628.526341</v>
      </c>
      <c r="M88">
        <v>87.569299999999998</v>
      </c>
      <c r="N88">
        <v>113.671688</v>
      </c>
      <c r="O88">
        <v>119.00343100000001</v>
      </c>
      <c r="P88">
        <v>117.641175</v>
      </c>
      <c r="Q88">
        <v>20.997385999999999</v>
      </c>
      <c r="R88">
        <v>40.791992999999998</v>
      </c>
      <c r="S88">
        <v>25.395192999999999</v>
      </c>
      <c r="T88">
        <v>0</v>
      </c>
      <c r="U88">
        <v>332.35436199999998</v>
      </c>
      <c r="V88">
        <v>19.948478999999999</v>
      </c>
      <c r="W88">
        <v>42.052509999999998</v>
      </c>
      <c r="X88">
        <v>141.954286</v>
      </c>
      <c r="Y88">
        <v>0</v>
      </c>
      <c r="Z88">
        <v>12.613443</v>
      </c>
      <c r="AA88">
        <v>40.559097000000001</v>
      </c>
      <c r="AB88">
        <v>38.020587999999996</v>
      </c>
      <c r="AC88">
        <v>27.967140000000001</v>
      </c>
      <c r="AD88">
        <v>35.212192999999999</v>
      </c>
      <c r="AE88">
        <v>47.572797999999999</v>
      </c>
      <c r="AF88">
        <v>25.618351000000001</v>
      </c>
      <c r="AG88">
        <v>17.471519000000001</v>
      </c>
      <c r="AH88">
        <v>147.174643</v>
      </c>
      <c r="AI88">
        <v>42.875275999999999</v>
      </c>
      <c r="AJ88">
        <v>0</v>
      </c>
      <c r="AK88">
        <v>48.602116000000002</v>
      </c>
      <c r="AL88">
        <v>76.372555000000006</v>
      </c>
      <c r="AM88">
        <v>15.392951</v>
      </c>
      <c r="AN88">
        <v>0.662717</v>
      </c>
      <c r="AO88">
        <v>28.291620000000002</v>
      </c>
      <c r="AP88">
        <v>9.1220269999999992</v>
      </c>
      <c r="AQ88">
        <v>51.167416000000003</v>
      </c>
      <c r="AR88">
        <v>47.275874000000002</v>
      </c>
      <c r="AS88">
        <v>30.694852000000001</v>
      </c>
      <c r="AT88">
        <v>7.2156900000000004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69.58</v>
      </c>
      <c r="BA88">
        <f t="shared" si="4"/>
        <v>2718.3133050000001</v>
      </c>
      <c r="BD88">
        <v>23.34</v>
      </c>
      <c r="BE88">
        <v>6.89</v>
      </c>
      <c r="BF88">
        <v>0</v>
      </c>
      <c r="BG88">
        <v>3.77</v>
      </c>
      <c r="BH88">
        <v>5.39</v>
      </c>
      <c r="BI88">
        <v>4.34</v>
      </c>
      <c r="BJ88">
        <v>1.54</v>
      </c>
      <c r="BK88">
        <v>2.64</v>
      </c>
      <c r="BL88">
        <v>1.57</v>
      </c>
      <c r="BM88">
        <v>0</v>
      </c>
      <c r="BN88">
        <v>0.49</v>
      </c>
      <c r="BO88">
        <v>12.94</v>
      </c>
      <c r="BP88">
        <v>0</v>
      </c>
      <c r="BQ88">
        <v>4.17</v>
      </c>
      <c r="BR88">
        <v>2.08</v>
      </c>
      <c r="BS88">
        <v>0.42</v>
      </c>
      <c r="BT88">
        <v>0</v>
      </c>
      <c r="BU88">
        <v>0</v>
      </c>
      <c r="BV88">
        <v>0</v>
      </c>
      <c r="BW88">
        <f t="shared" si="5"/>
        <v>69.58</v>
      </c>
    </row>
    <row r="89" spans="1:75">
      <c r="A89" t="s">
        <v>131</v>
      </c>
      <c r="B89">
        <v>0</v>
      </c>
      <c r="C89">
        <v>1.5396799999999999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207.40461500000001</v>
      </c>
      <c r="L89">
        <v>628.526341</v>
      </c>
      <c r="M89">
        <v>87.569299999999998</v>
      </c>
      <c r="N89">
        <v>113.671688</v>
      </c>
      <c r="O89">
        <v>119.00343100000001</v>
      </c>
      <c r="P89">
        <v>117.641175</v>
      </c>
      <c r="Q89">
        <v>21.000869999999999</v>
      </c>
      <c r="R89">
        <v>40.79401</v>
      </c>
      <c r="S89">
        <v>25.395973000000001</v>
      </c>
      <c r="T89">
        <v>0</v>
      </c>
      <c r="U89">
        <v>332.35436199999998</v>
      </c>
      <c r="V89">
        <v>19.948478999999999</v>
      </c>
      <c r="W89">
        <v>42.052509999999998</v>
      </c>
      <c r="X89">
        <v>141.954286</v>
      </c>
      <c r="Y89">
        <v>0</v>
      </c>
      <c r="Z89">
        <v>12.613443</v>
      </c>
      <c r="AA89">
        <v>40.559097000000001</v>
      </c>
      <c r="AB89">
        <v>38.020587999999996</v>
      </c>
      <c r="AC89">
        <v>27.967140000000001</v>
      </c>
      <c r="AD89">
        <v>35.212192999999999</v>
      </c>
      <c r="AE89">
        <v>47.572797999999999</v>
      </c>
      <c r="AF89">
        <v>25.618351000000001</v>
      </c>
      <c r="AG89">
        <v>17.471519000000001</v>
      </c>
      <c r="AH89">
        <v>147.174643</v>
      </c>
      <c r="AI89">
        <v>42.875275999999999</v>
      </c>
      <c r="AJ89">
        <v>0</v>
      </c>
      <c r="AK89">
        <v>48.602116000000002</v>
      </c>
      <c r="AL89">
        <v>76.372555000000006</v>
      </c>
      <c r="AM89">
        <v>15.392951</v>
      </c>
      <c r="AN89">
        <v>0.662717</v>
      </c>
      <c r="AO89">
        <v>28.291620000000002</v>
      </c>
      <c r="AP89">
        <v>9.1220269999999992</v>
      </c>
      <c r="AQ89">
        <v>51.167416000000003</v>
      </c>
      <c r="AR89">
        <v>47.275874000000002</v>
      </c>
      <c r="AS89">
        <v>30.694852000000001</v>
      </c>
      <c r="AT89">
        <v>7.2156900000000004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69.58</v>
      </c>
      <c r="BA89">
        <f t="shared" si="4"/>
        <v>2718.3195860000001</v>
      </c>
      <c r="BD89">
        <v>23.34</v>
      </c>
      <c r="BE89">
        <v>6.89</v>
      </c>
      <c r="BF89">
        <v>0</v>
      </c>
      <c r="BG89">
        <v>3.77</v>
      </c>
      <c r="BH89">
        <v>5.39</v>
      </c>
      <c r="BI89">
        <v>4.34</v>
      </c>
      <c r="BJ89">
        <v>1.54</v>
      </c>
      <c r="BK89">
        <v>2.64</v>
      </c>
      <c r="BL89">
        <v>1.57</v>
      </c>
      <c r="BM89">
        <v>0</v>
      </c>
      <c r="BN89">
        <v>0.49</v>
      </c>
      <c r="BO89">
        <v>12.94</v>
      </c>
      <c r="BP89">
        <v>0</v>
      </c>
      <c r="BQ89">
        <v>4.17</v>
      </c>
      <c r="BR89">
        <v>2.08</v>
      </c>
      <c r="BS89">
        <v>0.42</v>
      </c>
      <c r="BT89">
        <v>0</v>
      </c>
      <c r="BU89">
        <v>0</v>
      </c>
      <c r="BV89">
        <v>0</v>
      </c>
      <c r="BW89">
        <f t="shared" si="5"/>
        <v>69.58</v>
      </c>
    </row>
    <row r="90" spans="1:75">
      <c r="A90" t="s">
        <v>132</v>
      </c>
      <c r="B90">
        <v>0</v>
      </c>
      <c r="C90">
        <v>1.5396799999999999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207.40461500000001</v>
      </c>
      <c r="L90">
        <v>628.526341</v>
      </c>
      <c r="M90">
        <v>87.569299999999998</v>
      </c>
      <c r="N90">
        <v>113.671688</v>
      </c>
      <c r="O90">
        <v>119.00343100000001</v>
      </c>
      <c r="P90">
        <v>117.641175</v>
      </c>
      <c r="Q90">
        <v>21.000869999999999</v>
      </c>
      <c r="R90">
        <v>40.79401</v>
      </c>
      <c r="S90">
        <v>25.395973000000001</v>
      </c>
      <c r="T90">
        <v>0</v>
      </c>
      <c r="U90">
        <v>332.35436199999998</v>
      </c>
      <c r="V90">
        <v>19.948478999999999</v>
      </c>
      <c r="W90">
        <v>42.052509999999998</v>
      </c>
      <c r="X90">
        <v>141.954286</v>
      </c>
      <c r="Y90">
        <v>0</v>
      </c>
      <c r="Z90">
        <v>12.613443</v>
      </c>
      <c r="AA90">
        <v>40.559097000000001</v>
      </c>
      <c r="AB90">
        <v>38.020587999999996</v>
      </c>
      <c r="AC90">
        <v>27.967140000000001</v>
      </c>
      <c r="AD90">
        <v>35.212192999999999</v>
      </c>
      <c r="AE90">
        <v>47.572797999999999</v>
      </c>
      <c r="AF90">
        <v>25.618351000000001</v>
      </c>
      <c r="AG90">
        <v>17.471519000000001</v>
      </c>
      <c r="AH90">
        <v>147.174643</v>
      </c>
      <c r="AI90">
        <v>42.875275999999999</v>
      </c>
      <c r="AJ90">
        <v>0</v>
      </c>
      <c r="AK90">
        <v>48.602116000000002</v>
      </c>
      <c r="AL90">
        <v>76.372555000000006</v>
      </c>
      <c r="AM90">
        <v>15.392951</v>
      </c>
      <c r="AN90">
        <v>0.662717</v>
      </c>
      <c r="AO90">
        <v>28.291620000000002</v>
      </c>
      <c r="AP90">
        <v>9.1220269999999992</v>
      </c>
      <c r="AQ90">
        <v>51.167416000000003</v>
      </c>
      <c r="AR90">
        <v>47.275874000000002</v>
      </c>
      <c r="AS90">
        <v>30.694852000000001</v>
      </c>
      <c r="AT90">
        <v>7.2156900000000004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69.58</v>
      </c>
      <c r="BA90">
        <f t="shared" si="4"/>
        <v>2718.3195860000001</v>
      </c>
      <c r="BD90">
        <v>23.34</v>
      </c>
      <c r="BE90">
        <v>6.89</v>
      </c>
      <c r="BF90">
        <v>0</v>
      </c>
      <c r="BG90">
        <v>3.77</v>
      </c>
      <c r="BH90">
        <v>5.39</v>
      </c>
      <c r="BI90">
        <v>4.34</v>
      </c>
      <c r="BJ90">
        <v>1.54</v>
      </c>
      <c r="BK90">
        <v>2.64</v>
      </c>
      <c r="BL90">
        <v>1.57</v>
      </c>
      <c r="BM90">
        <v>0</v>
      </c>
      <c r="BN90">
        <v>0.49</v>
      </c>
      <c r="BO90">
        <v>12.94</v>
      </c>
      <c r="BP90">
        <v>0</v>
      </c>
      <c r="BQ90">
        <v>4.17</v>
      </c>
      <c r="BR90">
        <v>2.08</v>
      </c>
      <c r="BS90">
        <v>0.42</v>
      </c>
      <c r="BT90">
        <v>0</v>
      </c>
      <c r="BU90">
        <v>0</v>
      </c>
      <c r="BV90">
        <v>0</v>
      </c>
      <c r="BW90">
        <f t="shared" si="5"/>
        <v>69.58</v>
      </c>
    </row>
    <row r="91" spans="1:75">
      <c r="A91" t="s">
        <v>133</v>
      </c>
      <c r="B91">
        <v>0</v>
      </c>
      <c r="C91">
        <v>1.5396799999999999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207.40461500000001</v>
      </c>
      <c r="L91">
        <v>628.526341</v>
      </c>
      <c r="M91">
        <v>87.569299999999998</v>
      </c>
      <c r="N91">
        <v>113.671688</v>
      </c>
      <c r="O91">
        <v>119.00343100000001</v>
      </c>
      <c r="P91">
        <v>117.641175</v>
      </c>
      <c r="Q91">
        <v>21.000869999999999</v>
      </c>
      <c r="R91">
        <v>40.79401</v>
      </c>
      <c r="S91">
        <v>25.395973000000001</v>
      </c>
      <c r="T91">
        <v>0</v>
      </c>
      <c r="U91">
        <v>332.35436199999998</v>
      </c>
      <c r="V91">
        <v>19.948478999999999</v>
      </c>
      <c r="W91">
        <v>42.052509999999998</v>
      </c>
      <c r="X91">
        <v>141.954286</v>
      </c>
      <c r="Y91">
        <v>0</v>
      </c>
      <c r="Z91">
        <v>18.920165000000001</v>
      </c>
      <c r="AA91">
        <v>40.559097000000001</v>
      </c>
      <c r="AB91">
        <v>39.380299000000001</v>
      </c>
      <c r="AC91">
        <v>29.409427999999998</v>
      </c>
      <c r="AD91">
        <v>37.118989999999997</v>
      </c>
      <c r="AE91">
        <v>50.126015000000002</v>
      </c>
      <c r="AF91">
        <v>29.034130999999999</v>
      </c>
      <c r="AG91">
        <v>17.471519000000001</v>
      </c>
      <c r="AH91">
        <v>148.860545</v>
      </c>
      <c r="AI91">
        <v>42.875275999999999</v>
      </c>
      <c r="AJ91">
        <v>0</v>
      </c>
      <c r="AK91">
        <v>48.602116000000002</v>
      </c>
      <c r="AL91">
        <v>76.372555000000006</v>
      </c>
      <c r="AM91">
        <v>16.162597999999999</v>
      </c>
      <c r="AN91">
        <v>0.662717</v>
      </c>
      <c r="AO91">
        <v>29.423285</v>
      </c>
      <c r="AP91">
        <v>9.1220269999999992</v>
      </c>
      <c r="AQ91">
        <v>51.167416000000003</v>
      </c>
      <c r="AR91">
        <v>47.275874000000002</v>
      </c>
      <c r="AS91">
        <v>30.694852000000001</v>
      </c>
      <c r="AT91">
        <v>7.2156900000000004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69.41</v>
      </c>
      <c r="BA91">
        <f t="shared" si="4"/>
        <v>2738.7213149999993</v>
      </c>
      <c r="BD91">
        <v>22.3</v>
      </c>
      <c r="BE91">
        <v>7.06</v>
      </c>
      <c r="BF91">
        <v>0</v>
      </c>
      <c r="BG91">
        <v>3.89</v>
      </c>
      <c r="BH91">
        <v>5.38</v>
      </c>
      <c r="BI91">
        <v>4.43</v>
      </c>
      <c r="BJ91">
        <v>1.5</v>
      </c>
      <c r="BK91">
        <v>2.69</v>
      </c>
      <c r="BL91">
        <v>1.69</v>
      </c>
      <c r="BM91">
        <v>0</v>
      </c>
      <c r="BN91">
        <v>0.51</v>
      </c>
      <c r="BO91">
        <v>13.26</v>
      </c>
      <c r="BP91">
        <v>0</v>
      </c>
      <c r="BQ91">
        <v>4.29</v>
      </c>
      <c r="BR91">
        <v>1.99</v>
      </c>
      <c r="BS91">
        <v>0.42</v>
      </c>
      <c r="BT91">
        <v>0</v>
      </c>
      <c r="BU91">
        <v>0</v>
      </c>
      <c r="BV91">
        <v>0</v>
      </c>
      <c r="BW91">
        <f t="shared" si="5"/>
        <v>69.41</v>
      </c>
    </row>
    <row r="92" spans="1:75">
      <c r="A92" t="s">
        <v>134</v>
      </c>
      <c r="B92">
        <v>0</v>
      </c>
      <c r="C92">
        <v>1.5396799999999999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207.40461500000001</v>
      </c>
      <c r="L92">
        <v>628.526341</v>
      </c>
      <c r="M92">
        <v>87.569299999999998</v>
      </c>
      <c r="N92">
        <v>113.671688</v>
      </c>
      <c r="O92">
        <v>119.00343100000001</v>
      </c>
      <c r="P92">
        <v>117.641175</v>
      </c>
      <c r="Q92">
        <v>21.000869999999999</v>
      </c>
      <c r="R92">
        <v>40.79401</v>
      </c>
      <c r="S92">
        <v>25.395973000000001</v>
      </c>
      <c r="T92">
        <v>0</v>
      </c>
      <c r="U92">
        <v>332.35436199999998</v>
      </c>
      <c r="V92">
        <v>19.948478999999999</v>
      </c>
      <c r="W92">
        <v>42.052509999999998</v>
      </c>
      <c r="X92">
        <v>141.954286</v>
      </c>
      <c r="Y92">
        <v>0</v>
      </c>
      <c r="Z92">
        <v>18.920165000000001</v>
      </c>
      <c r="AA92">
        <v>40.559097000000001</v>
      </c>
      <c r="AB92">
        <v>39.380299000000001</v>
      </c>
      <c r="AC92">
        <v>29.409427999999998</v>
      </c>
      <c r="AD92">
        <v>37.118989999999997</v>
      </c>
      <c r="AE92">
        <v>50.126015000000002</v>
      </c>
      <c r="AF92">
        <v>29.034130999999999</v>
      </c>
      <c r="AG92">
        <v>17.471519000000001</v>
      </c>
      <c r="AH92">
        <v>148.860545</v>
      </c>
      <c r="AI92">
        <v>42.875275999999999</v>
      </c>
      <c r="AJ92">
        <v>0</v>
      </c>
      <c r="AK92">
        <v>48.602116000000002</v>
      </c>
      <c r="AL92">
        <v>76.372555000000006</v>
      </c>
      <c r="AM92">
        <v>16.162597999999999</v>
      </c>
      <c r="AN92">
        <v>0.662717</v>
      </c>
      <c r="AO92">
        <v>29.423285</v>
      </c>
      <c r="AP92">
        <v>9.1220269999999992</v>
      </c>
      <c r="AQ92">
        <v>51.167416000000003</v>
      </c>
      <c r="AR92">
        <v>47.275874000000002</v>
      </c>
      <c r="AS92">
        <v>30.694852000000001</v>
      </c>
      <c r="AT92">
        <v>7.2156900000000004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69.41</v>
      </c>
      <c r="BA92">
        <f t="shared" si="4"/>
        <v>2738.7213149999993</v>
      </c>
      <c r="BD92">
        <v>22.3</v>
      </c>
      <c r="BE92">
        <v>7.06</v>
      </c>
      <c r="BF92">
        <v>0</v>
      </c>
      <c r="BG92">
        <v>3.89</v>
      </c>
      <c r="BH92">
        <v>5.38</v>
      </c>
      <c r="BI92">
        <v>4.43</v>
      </c>
      <c r="BJ92">
        <v>1.5</v>
      </c>
      <c r="BK92">
        <v>2.69</v>
      </c>
      <c r="BL92">
        <v>1.69</v>
      </c>
      <c r="BM92">
        <v>0</v>
      </c>
      <c r="BN92">
        <v>0.51</v>
      </c>
      <c r="BO92">
        <v>13.26</v>
      </c>
      <c r="BP92">
        <v>0</v>
      </c>
      <c r="BQ92">
        <v>4.29</v>
      </c>
      <c r="BR92">
        <v>1.99</v>
      </c>
      <c r="BS92">
        <v>0.42</v>
      </c>
      <c r="BT92">
        <v>0</v>
      </c>
      <c r="BU92">
        <v>0</v>
      </c>
      <c r="BV92">
        <v>0</v>
      </c>
      <c r="BW92">
        <f t="shared" si="5"/>
        <v>69.41</v>
      </c>
    </row>
    <row r="93" spans="1:75">
      <c r="A93" t="s">
        <v>135</v>
      </c>
      <c r="B93">
        <v>0</v>
      </c>
      <c r="C93">
        <v>1.5396799999999999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207.40461500000001</v>
      </c>
      <c r="L93">
        <v>628.526341</v>
      </c>
      <c r="M93">
        <v>87.569299999999998</v>
      </c>
      <c r="N93">
        <v>113.671688</v>
      </c>
      <c r="O93">
        <v>119.00343100000001</v>
      </c>
      <c r="P93">
        <v>117.641175</v>
      </c>
      <c r="Q93">
        <v>21.000869999999999</v>
      </c>
      <c r="R93">
        <v>40.79401</v>
      </c>
      <c r="S93">
        <v>25.395973000000001</v>
      </c>
      <c r="T93">
        <v>0</v>
      </c>
      <c r="U93">
        <v>332.35436199999998</v>
      </c>
      <c r="V93">
        <v>19.948478999999999</v>
      </c>
      <c r="W93">
        <v>42.052509999999998</v>
      </c>
      <c r="X93">
        <v>141.954286</v>
      </c>
      <c r="Y93">
        <v>0</v>
      </c>
      <c r="Z93">
        <v>18.920165000000001</v>
      </c>
      <c r="AA93">
        <v>40.559097000000001</v>
      </c>
      <c r="AB93">
        <v>39.380299000000001</v>
      </c>
      <c r="AC93">
        <v>29.409427999999998</v>
      </c>
      <c r="AD93">
        <v>37.118989999999997</v>
      </c>
      <c r="AE93">
        <v>50.126015000000002</v>
      </c>
      <c r="AF93">
        <v>29.034130999999999</v>
      </c>
      <c r="AG93">
        <v>17.471519000000001</v>
      </c>
      <c r="AH93">
        <v>148.860545</v>
      </c>
      <c r="AI93">
        <v>37.975245000000001</v>
      </c>
      <c r="AJ93">
        <v>0</v>
      </c>
      <c r="AK93">
        <v>48.602116000000002</v>
      </c>
      <c r="AL93">
        <v>76.372555000000006</v>
      </c>
      <c r="AM93">
        <v>16.162597999999999</v>
      </c>
      <c r="AN93">
        <v>0.662717</v>
      </c>
      <c r="AO93">
        <v>29.423285</v>
      </c>
      <c r="AP93">
        <v>9.1220269999999992</v>
      </c>
      <c r="AQ93">
        <v>51.167416000000003</v>
      </c>
      <c r="AR93">
        <v>47.275874000000002</v>
      </c>
      <c r="AS93">
        <v>30.694852000000001</v>
      </c>
      <c r="AT93">
        <v>7.2156900000000004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68.589999999999989</v>
      </c>
      <c r="BA93">
        <f t="shared" si="4"/>
        <v>2733.0012839999995</v>
      </c>
      <c r="BD93">
        <v>22.3</v>
      </c>
      <c r="BE93">
        <v>7.06</v>
      </c>
      <c r="BF93">
        <v>0</v>
      </c>
      <c r="BG93">
        <v>3.89</v>
      </c>
      <c r="BH93">
        <v>5.38</v>
      </c>
      <c r="BI93">
        <v>4.43</v>
      </c>
      <c r="BJ93">
        <v>1.5</v>
      </c>
      <c r="BK93">
        <v>2.69</v>
      </c>
      <c r="BL93">
        <v>0.87</v>
      </c>
      <c r="BM93">
        <v>0</v>
      </c>
      <c r="BN93">
        <v>0.51</v>
      </c>
      <c r="BO93">
        <v>13.26</v>
      </c>
      <c r="BP93">
        <v>0</v>
      </c>
      <c r="BQ93">
        <v>4.29</v>
      </c>
      <c r="BR93">
        <v>1.99</v>
      </c>
      <c r="BS93">
        <v>0.42</v>
      </c>
      <c r="BT93">
        <v>0</v>
      </c>
      <c r="BU93">
        <v>0</v>
      </c>
      <c r="BV93">
        <v>0</v>
      </c>
      <c r="BW93">
        <f t="shared" si="5"/>
        <v>68.589999999999989</v>
      </c>
    </row>
    <row r="94" spans="1:75">
      <c r="A94" t="s">
        <v>136</v>
      </c>
      <c r="B94">
        <v>0</v>
      </c>
      <c r="C94">
        <v>1.5396799999999999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207.40461500000001</v>
      </c>
      <c r="L94">
        <v>628.526341</v>
      </c>
      <c r="M94">
        <v>87.569299999999998</v>
      </c>
      <c r="N94">
        <v>113.671688</v>
      </c>
      <c r="O94">
        <v>119.00343100000001</v>
      </c>
      <c r="P94">
        <v>117.641175</v>
      </c>
      <c r="Q94">
        <v>21.000869999999999</v>
      </c>
      <c r="R94">
        <v>40.79401</v>
      </c>
      <c r="S94">
        <v>25.395973000000001</v>
      </c>
      <c r="T94">
        <v>0</v>
      </c>
      <c r="U94">
        <v>332.35436199999998</v>
      </c>
      <c r="V94">
        <v>19.948478999999999</v>
      </c>
      <c r="W94">
        <v>42.052509999999998</v>
      </c>
      <c r="X94">
        <v>141.954286</v>
      </c>
      <c r="Y94">
        <v>0</v>
      </c>
      <c r="Z94">
        <v>18.920165000000001</v>
      </c>
      <c r="AA94">
        <v>40.559097000000001</v>
      </c>
      <c r="AB94">
        <v>39.380299000000001</v>
      </c>
      <c r="AC94">
        <v>29.409427999999998</v>
      </c>
      <c r="AD94">
        <v>37.118989999999997</v>
      </c>
      <c r="AE94">
        <v>50.126015000000002</v>
      </c>
      <c r="AF94">
        <v>29.034130999999999</v>
      </c>
      <c r="AG94">
        <v>17.471519000000001</v>
      </c>
      <c r="AH94">
        <v>148.860545</v>
      </c>
      <c r="AI94">
        <v>37.975245000000001</v>
      </c>
      <c r="AJ94">
        <v>0</v>
      </c>
      <c r="AK94">
        <v>48.602116000000002</v>
      </c>
      <c r="AL94">
        <v>76.372555000000006</v>
      </c>
      <c r="AM94">
        <v>16.162597999999999</v>
      </c>
      <c r="AN94">
        <v>0.662717</v>
      </c>
      <c r="AO94">
        <v>29.423285</v>
      </c>
      <c r="AP94">
        <v>9.1220269999999992</v>
      </c>
      <c r="AQ94">
        <v>51.167416000000003</v>
      </c>
      <c r="AR94">
        <v>47.275874000000002</v>
      </c>
      <c r="AS94">
        <v>30.694852000000001</v>
      </c>
      <c r="AT94">
        <v>7.2156900000000004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68.539999999999992</v>
      </c>
      <c r="BA94">
        <f t="shared" si="4"/>
        <v>2732.9512839999993</v>
      </c>
      <c r="BD94">
        <v>22.3</v>
      </c>
      <c r="BE94">
        <v>7.06</v>
      </c>
      <c r="BF94">
        <v>0</v>
      </c>
      <c r="BG94">
        <v>3.89</v>
      </c>
      <c r="BH94">
        <v>5.38</v>
      </c>
      <c r="BI94">
        <v>4.43</v>
      </c>
      <c r="BJ94">
        <v>1.5</v>
      </c>
      <c r="BK94">
        <v>2.66</v>
      </c>
      <c r="BL94">
        <v>0.85</v>
      </c>
      <c r="BM94">
        <v>0</v>
      </c>
      <c r="BN94">
        <v>0.51</v>
      </c>
      <c r="BO94">
        <v>13.26</v>
      </c>
      <c r="BP94">
        <v>0</v>
      </c>
      <c r="BQ94">
        <v>4.29</v>
      </c>
      <c r="BR94">
        <v>1.99</v>
      </c>
      <c r="BS94">
        <v>0.42</v>
      </c>
      <c r="BT94">
        <v>0</v>
      </c>
      <c r="BU94">
        <v>0</v>
      </c>
      <c r="BV94">
        <v>0</v>
      </c>
      <c r="BW94">
        <f t="shared" si="5"/>
        <v>68.539999999999992</v>
      </c>
    </row>
    <row r="95" spans="1:75">
      <c r="A95" t="s">
        <v>137</v>
      </c>
      <c r="B95">
        <v>0</v>
      </c>
      <c r="C95">
        <v>1.5396799999999999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207.40461500000001</v>
      </c>
      <c r="L95">
        <v>628.526341</v>
      </c>
      <c r="M95">
        <v>87.569299999999998</v>
      </c>
      <c r="N95">
        <v>113.671688</v>
      </c>
      <c r="O95">
        <v>119.00343100000001</v>
      </c>
      <c r="P95">
        <v>117.641175</v>
      </c>
      <c r="Q95">
        <v>21.000869999999999</v>
      </c>
      <c r="R95">
        <v>40.79401</v>
      </c>
      <c r="S95">
        <v>25.395973000000001</v>
      </c>
      <c r="T95">
        <v>0</v>
      </c>
      <c r="U95">
        <v>332.35436199999998</v>
      </c>
      <c r="V95">
        <v>19.948478999999999</v>
      </c>
      <c r="W95">
        <v>42.052509999999998</v>
      </c>
      <c r="X95">
        <v>141.954286</v>
      </c>
      <c r="Y95">
        <v>0</v>
      </c>
      <c r="Z95">
        <v>12.613443</v>
      </c>
      <c r="AA95">
        <v>40.559097000000001</v>
      </c>
      <c r="AB95">
        <v>38.020587999999996</v>
      </c>
      <c r="AC95">
        <v>27.967140000000001</v>
      </c>
      <c r="AD95">
        <v>35.212192999999999</v>
      </c>
      <c r="AE95">
        <v>47.572797999999999</v>
      </c>
      <c r="AF95">
        <v>25.618351000000001</v>
      </c>
      <c r="AG95">
        <v>17.471519000000001</v>
      </c>
      <c r="AH95">
        <v>147.174643</v>
      </c>
      <c r="AI95">
        <v>37.975245000000001</v>
      </c>
      <c r="AJ95">
        <v>0</v>
      </c>
      <c r="AK95">
        <v>48.602116000000002</v>
      </c>
      <c r="AL95">
        <v>76.372555000000006</v>
      </c>
      <c r="AM95">
        <v>15.392951</v>
      </c>
      <c r="AN95">
        <v>0.662717</v>
      </c>
      <c r="AO95">
        <v>29.423285</v>
      </c>
      <c r="AP95">
        <v>9.3685679999999998</v>
      </c>
      <c r="AQ95">
        <v>51.167416000000003</v>
      </c>
      <c r="AR95">
        <v>47.275874000000002</v>
      </c>
      <c r="AS95">
        <v>30.694852000000001</v>
      </c>
      <c r="AT95">
        <v>7.2156900000000004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68.539999999999992</v>
      </c>
      <c r="BA95">
        <f t="shared" si="4"/>
        <v>2713.7577610000003</v>
      </c>
      <c r="BD95">
        <v>22.3</v>
      </c>
      <c r="BE95">
        <v>7.06</v>
      </c>
      <c r="BF95">
        <v>0</v>
      </c>
      <c r="BG95">
        <v>3.89</v>
      </c>
      <c r="BH95">
        <v>5.38</v>
      </c>
      <c r="BI95">
        <v>4.43</v>
      </c>
      <c r="BJ95">
        <v>1.5</v>
      </c>
      <c r="BK95">
        <v>2.66</v>
      </c>
      <c r="BL95">
        <v>0.85</v>
      </c>
      <c r="BM95">
        <v>0</v>
      </c>
      <c r="BN95">
        <v>0.51</v>
      </c>
      <c r="BO95">
        <v>13.26</v>
      </c>
      <c r="BP95">
        <v>0</v>
      </c>
      <c r="BQ95">
        <v>4.29</v>
      </c>
      <c r="BR95">
        <v>1.99</v>
      </c>
      <c r="BS95">
        <v>0.42</v>
      </c>
      <c r="BT95">
        <v>0</v>
      </c>
      <c r="BU95">
        <v>0</v>
      </c>
      <c r="BV95">
        <v>0</v>
      </c>
      <c r="BW95">
        <f t="shared" si="5"/>
        <v>68.539999999999992</v>
      </c>
    </row>
    <row r="96" spans="1:75">
      <c r="A96" t="s">
        <v>138</v>
      </c>
      <c r="B96">
        <v>0</v>
      </c>
      <c r="C96">
        <v>1.5396799999999999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207.40461500000001</v>
      </c>
      <c r="L96">
        <v>628.526341</v>
      </c>
      <c r="M96">
        <v>87.569299999999998</v>
      </c>
      <c r="N96">
        <v>113.671688</v>
      </c>
      <c r="O96">
        <v>119.00343100000001</v>
      </c>
      <c r="P96">
        <v>117.641175</v>
      </c>
      <c r="Q96">
        <v>21.000869999999999</v>
      </c>
      <c r="R96">
        <v>40.79401</v>
      </c>
      <c r="S96">
        <v>25.395973000000001</v>
      </c>
      <c r="T96">
        <v>0</v>
      </c>
      <c r="U96">
        <v>332.35436199999998</v>
      </c>
      <c r="V96">
        <v>19.948478999999999</v>
      </c>
      <c r="W96">
        <v>42.052509999999998</v>
      </c>
      <c r="X96">
        <v>141.954286</v>
      </c>
      <c r="Y96">
        <v>0</v>
      </c>
      <c r="Z96">
        <v>12.613443</v>
      </c>
      <c r="AA96">
        <v>40.559097000000001</v>
      </c>
      <c r="AB96">
        <v>38.020587999999996</v>
      </c>
      <c r="AC96">
        <v>27.967140000000001</v>
      </c>
      <c r="AD96">
        <v>35.212192999999999</v>
      </c>
      <c r="AE96">
        <v>47.572797999999999</v>
      </c>
      <c r="AF96">
        <v>25.618351000000001</v>
      </c>
      <c r="AG96">
        <v>17.471519000000001</v>
      </c>
      <c r="AH96">
        <v>147.174643</v>
      </c>
      <c r="AI96">
        <v>37.975245000000001</v>
      </c>
      <c r="AJ96">
        <v>0</v>
      </c>
      <c r="AK96">
        <v>48.602116000000002</v>
      </c>
      <c r="AL96">
        <v>76.372555000000006</v>
      </c>
      <c r="AM96">
        <v>15.392951</v>
      </c>
      <c r="AN96">
        <v>0.662717</v>
      </c>
      <c r="AO96">
        <v>29.423285</v>
      </c>
      <c r="AP96">
        <v>9.3685679999999998</v>
      </c>
      <c r="AQ96">
        <v>51.167416000000003</v>
      </c>
      <c r="AR96">
        <v>47.275874000000002</v>
      </c>
      <c r="AS96">
        <v>30.694852000000001</v>
      </c>
      <c r="AT96">
        <v>7.2156900000000004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68.539999999999992</v>
      </c>
      <c r="BA96">
        <f t="shared" si="4"/>
        <v>2713.7577610000003</v>
      </c>
      <c r="BD96">
        <v>22.3</v>
      </c>
      <c r="BE96">
        <v>7.06</v>
      </c>
      <c r="BF96">
        <v>0</v>
      </c>
      <c r="BG96">
        <v>3.89</v>
      </c>
      <c r="BH96">
        <v>5.38</v>
      </c>
      <c r="BI96">
        <v>4.43</v>
      </c>
      <c r="BJ96">
        <v>1.5</v>
      </c>
      <c r="BK96">
        <v>2.66</v>
      </c>
      <c r="BL96">
        <v>0.85</v>
      </c>
      <c r="BM96">
        <v>0</v>
      </c>
      <c r="BN96">
        <v>0.51</v>
      </c>
      <c r="BO96">
        <v>13.26</v>
      </c>
      <c r="BP96">
        <v>0</v>
      </c>
      <c r="BQ96">
        <v>4.29</v>
      </c>
      <c r="BR96">
        <v>1.99</v>
      </c>
      <c r="BS96">
        <v>0.42</v>
      </c>
      <c r="BT96">
        <v>0</v>
      </c>
      <c r="BU96">
        <v>0</v>
      </c>
      <c r="BV96">
        <v>0</v>
      </c>
      <c r="BW96">
        <f t="shared" si="5"/>
        <v>68.539999999999992</v>
      </c>
    </row>
    <row r="97" spans="1:75">
      <c r="A97" t="s">
        <v>139</v>
      </c>
      <c r="B97">
        <v>0</v>
      </c>
      <c r="C97">
        <v>1.5396799999999999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207.40461500000001</v>
      </c>
      <c r="L97">
        <v>628.526341</v>
      </c>
      <c r="M97">
        <v>87.569299999999998</v>
      </c>
      <c r="N97">
        <v>113.671688</v>
      </c>
      <c r="O97">
        <v>119.00343100000001</v>
      </c>
      <c r="P97">
        <v>117.641175</v>
      </c>
      <c r="Q97">
        <v>21.000869999999999</v>
      </c>
      <c r="R97">
        <v>40.79401</v>
      </c>
      <c r="S97">
        <v>25.395973000000001</v>
      </c>
      <c r="T97">
        <v>0</v>
      </c>
      <c r="U97">
        <v>332.35436199999998</v>
      </c>
      <c r="V97">
        <v>19.948478999999999</v>
      </c>
      <c r="W97">
        <v>42.052509999999998</v>
      </c>
      <c r="X97">
        <v>141.954286</v>
      </c>
      <c r="Y97">
        <v>0</v>
      </c>
      <c r="Z97">
        <v>12.613443</v>
      </c>
      <c r="AA97">
        <v>40.559097000000001</v>
      </c>
      <c r="AB97">
        <v>38.020587999999996</v>
      </c>
      <c r="AC97">
        <v>27.967140000000001</v>
      </c>
      <c r="AD97">
        <v>35.212192999999999</v>
      </c>
      <c r="AE97">
        <v>47.572797999999999</v>
      </c>
      <c r="AF97">
        <v>17.078900000000001</v>
      </c>
      <c r="AG97">
        <v>17.471519000000001</v>
      </c>
      <c r="AH97">
        <v>147.174643</v>
      </c>
      <c r="AI97">
        <v>37.975245000000001</v>
      </c>
      <c r="AJ97">
        <v>0</v>
      </c>
      <c r="AK97">
        <v>48.602116000000002</v>
      </c>
      <c r="AL97">
        <v>76.372555000000006</v>
      </c>
      <c r="AM97">
        <v>15.392951</v>
      </c>
      <c r="AN97">
        <v>0.662717</v>
      </c>
      <c r="AO97">
        <v>29.989117</v>
      </c>
      <c r="AP97">
        <v>9.3685679999999998</v>
      </c>
      <c r="AQ97">
        <v>51.167416000000003</v>
      </c>
      <c r="AR97">
        <v>47.275874000000002</v>
      </c>
      <c r="AS97">
        <v>30.694852000000001</v>
      </c>
      <c r="AT97">
        <v>7.2156900000000004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68.539999999999992</v>
      </c>
      <c r="BA97">
        <f t="shared" si="4"/>
        <v>2705.784142</v>
      </c>
      <c r="BD97">
        <v>22.3</v>
      </c>
      <c r="BE97">
        <v>7.06</v>
      </c>
      <c r="BF97">
        <v>0</v>
      </c>
      <c r="BG97">
        <v>3.89</v>
      </c>
      <c r="BH97">
        <v>5.38</v>
      </c>
      <c r="BI97">
        <v>4.43</v>
      </c>
      <c r="BJ97">
        <v>1.5</v>
      </c>
      <c r="BK97">
        <v>2.66</v>
      </c>
      <c r="BL97">
        <v>0.85</v>
      </c>
      <c r="BM97">
        <v>0</v>
      </c>
      <c r="BN97">
        <v>0.51</v>
      </c>
      <c r="BO97">
        <v>13.26</v>
      </c>
      <c r="BP97">
        <v>0</v>
      </c>
      <c r="BQ97">
        <v>4.29</v>
      </c>
      <c r="BR97">
        <v>1.99</v>
      </c>
      <c r="BS97">
        <v>0.42</v>
      </c>
      <c r="BT97">
        <v>0</v>
      </c>
      <c r="BU97">
        <v>0</v>
      </c>
      <c r="BV97">
        <v>0</v>
      </c>
      <c r="BW97">
        <f t="shared" si="5"/>
        <v>68.539999999999992</v>
      </c>
    </row>
    <row r="98" spans="1:75">
      <c r="A98" t="s">
        <v>140</v>
      </c>
      <c r="B98">
        <v>0</v>
      </c>
      <c r="C98">
        <v>1.5396799999999999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207.40461500000001</v>
      </c>
      <c r="L98">
        <v>628.526341</v>
      </c>
      <c r="M98">
        <v>87.569299999999998</v>
      </c>
      <c r="N98">
        <v>113.671688</v>
      </c>
      <c r="O98">
        <v>119.00343100000001</v>
      </c>
      <c r="P98">
        <v>117.641175</v>
      </c>
      <c r="Q98">
        <v>21.000869999999999</v>
      </c>
      <c r="R98">
        <v>40.79401</v>
      </c>
      <c r="S98">
        <v>25.395973000000001</v>
      </c>
      <c r="T98">
        <v>0</v>
      </c>
      <c r="U98">
        <v>332.35436199999998</v>
      </c>
      <c r="V98">
        <v>19.948478999999999</v>
      </c>
      <c r="W98">
        <v>42.052509999999998</v>
      </c>
      <c r="X98">
        <v>141.954286</v>
      </c>
      <c r="Y98">
        <v>0</v>
      </c>
      <c r="Z98">
        <v>12.613443</v>
      </c>
      <c r="AA98">
        <v>40.559097000000001</v>
      </c>
      <c r="AB98">
        <v>38.020587999999996</v>
      </c>
      <c r="AC98">
        <v>27.967140000000001</v>
      </c>
      <c r="AD98">
        <v>35.212192999999999</v>
      </c>
      <c r="AE98">
        <v>47.572797999999999</v>
      </c>
      <c r="AF98">
        <v>17.078900000000001</v>
      </c>
      <c r="AG98">
        <v>17.471519000000001</v>
      </c>
      <c r="AH98">
        <v>147.174643</v>
      </c>
      <c r="AI98">
        <v>37.975245000000001</v>
      </c>
      <c r="AJ98">
        <v>0</v>
      </c>
      <c r="AK98">
        <v>48.602116000000002</v>
      </c>
      <c r="AL98">
        <v>76.372555000000006</v>
      </c>
      <c r="AM98">
        <v>15.392951</v>
      </c>
      <c r="AN98">
        <v>0.662717</v>
      </c>
      <c r="AO98">
        <v>29.989117</v>
      </c>
      <c r="AP98">
        <v>9.3685679999999998</v>
      </c>
      <c r="AQ98">
        <v>51.167416000000003</v>
      </c>
      <c r="AR98">
        <v>47.275874000000002</v>
      </c>
      <c r="AS98">
        <v>30.694852000000001</v>
      </c>
      <c r="AT98">
        <v>7.2156900000000004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68.539999999999992</v>
      </c>
      <c r="BA98">
        <f t="shared" si="4"/>
        <v>2705.784142</v>
      </c>
      <c r="BD98">
        <v>22.3</v>
      </c>
      <c r="BE98">
        <v>7.06</v>
      </c>
      <c r="BF98">
        <v>0</v>
      </c>
      <c r="BG98">
        <v>3.89</v>
      </c>
      <c r="BH98">
        <v>5.38</v>
      </c>
      <c r="BI98">
        <v>4.43</v>
      </c>
      <c r="BJ98">
        <v>1.5</v>
      </c>
      <c r="BK98">
        <v>2.66</v>
      </c>
      <c r="BL98">
        <v>0.85</v>
      </c>
      <c r="BM98">
        <v>0</v>
      </c>
      <c r="BN98">
        <v>0.51</v>
      </c>
      <c r="BO98">
        <v>13.26</v>
      </c>
      <c r="BP98">
        <v>0</v>
      </c>
      <c r="BQ98">
        <v>4.29</v>
      </c>
      <c r="BR98">
        <v>1.99</v>
      </c>
      <c r="BS98">
        <v>0.42</v>
      </c>
      <c r="BT98">
        <v>0</v>
      </c>
      <c r="BU98">
        <v>0</v>
      </c>
      <c r="BV98">
        <v>0</v>
      </c>
      <c r="BW98">
        <f t="shared" si="5"/>
        <v>68.539999999999992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1.0303827249999998E-2</v>
      </c>
      <c r="D99">
        <f t="shared" si="6"/>
        <v>2.3456062499999999E-3</v>
      </c>
      <c r="E99">
        <f t="shared" si="6"/>
        <v>0</v>
      </c>
      <c r="F99">
        <f t="shared" si="6"/>
        <v>0</v>
      </c>
      <c r="G99">
        <f t="shared" si="6"/>
        <v>5.8580012499999997E-3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4.0926604769999946</v>
      </c>
      <c r="L99">
        <f t="shared" si="6"/>
        <v>11.198487827749982</v>
      </c>
      <c r="M99">
        <f t="shared" si="6"/>
        <v>2.083860650000001</v>
      </c>
      <c r="N99">
        <f t="shared" si="6"/>
        <v>2.7271785645000044</v>
      </c>
      <c r="O99">
        <f t="shared" si="6"/>
        <v>2.8547532029999956</v>
      </c>
      <c r="P99">
        <f t="shared" si="6"/>
        <v>2.8407096000000043</v>
      </c>
      <c r="Q99">
        <f t="shared" si="6"/>
        <v>0.39832964725000014</v>
      </c>
      <c r="R99">
        <f t="shared" si="6"/>
        <v>0.78523282449999943</v>
      </c>
      <c r="S99">
        <f t="shared" si="6"/>
        <v>0.48300293300000019</v>
      </c>
      <c r="T99">
        <f t="shared" si="6"/>
        <v>0</v>
      </c>
      <c r="U99">
        <f t="shared" si="6"/>
        <v>7.9834332479999794</v>
      </c>
      <c r="V99">
        <f t="shared" si="6"/>
        <v>0.35061030024999973</v>
      </c>
      <c r="W99">
        <f t="shared" si="6"/>
        <v>0.77568014650000017</v>
      </c>
      <c r="X99">
        <f t="shared" si="6"/>
        <v>3.083118460750002</v>
      </c>
      <c r="Y99">
        <f t="shared" si="6"/>
        <v>0</v>
      </c>
      <c r="Z99">
        <f t="shared" si="6"/>
        <v>0.17816488599999994</v>
      </c>
      <c r="AA99">
        <f t="shared" si="6"/>
        <v>0.97337879699999841</v>
      </c>
      <c r="AB99">
        <f t="shared" si="6"/>
        <v>0.63134187024999988</v>
      </c>
      <c r="AC99">
        <f t="shared" si="6"/>
        <v>0.47276941299999953</v>
      </c>
      <c r="AD99">
        <f t="shared" si="6"/>
        <v>0.85081302299999928</v>
      </c>
      <c r="AE99">
        <f t="shared" si="6"/>
        <v>1.1494068030000006</v>
      </c>
      <c r="AF99">
        <f t="shared" si="6"/>
        <v>0.29394685074999971</v>
      </c>
      <c r="AG99">
        <f t="shared" si="6"/>
        <v>0.41931645599999912</v>
      </c>
      <c r="AH99">
        <f t="shared" si="6"/>
        <v>3.5372491380000017</v>
      </c>
      <c r="AI99">
        <f t="shared" si="6"/>
        <v>0.8060551972500003</v>
      </c>
      <c r="AJ99">
        <f t="shared" si="6"/>
        <v>0</v>
      </c>
      <c r="AK99">
        <f t="shared" si="6"/>
        <v>1.1664507840000002</v>
      </c>
      <c r="AL99">
        <f t="shared" si="6"/>
        <v>1.8175382144999987</v>
      </c>
      <c r="AM99">
        <f t="shared" si="6"/>
        <v>0.37173976500000011</v>
      </c>
      <c r="AN99">
        <f t="shared" si="6"/>
        <v>1.5905208000000011E-2</v>
      </c>
      <c r="AO99">
        <f t="shared" si="6"/>
        <v>0.6930032309999995</v>
      </c>
      <c r="AP99">
        <f t="shared" si="6"/>
        <v>0.25104064449999963</v>
      </c>
      <c r="AQ99">
        <f t="shared" si="6"/>
        <v>0.48075545950000004</v>
      </c>
      <c r="AR99">
        <f t="shared" si="6"/>
        <v>1.1441823899999992</v>
      </c>
      <c r="AS99">
        <f t="shared" si="6"/>
        <v>0.73857157200000123</v>
      </c>
      <c r="AT99">
        <f t="shared" si="6"/>
        <v>0.1731765599999999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1.7130999999999996</v>
      </c>
      <c r="BA99">
        <f t="shared" si="4"/>
        <v>57.553471579999943</v>
      </c>
      <c r="BD99">
        <f t="shared" ref="BD99:BW99" si="7">SUM(BD3:BD98)/4000</f>
        <v>0.5443599999999994</v>
      </c>
      <c r="BE99">
        <f t="shared" si="7"/>
        <v>0.16811999999999988</v>
      </c>
      <c r="BF99">
        <f t="shared" si="7"/>
        <v>9.8125E-3</v>
      </c>
      <c r="BG99">
        <f t="shared" si="7"/>
        <v>9.2399999999999774E-2</v>
      </c>
      <c r="BH99">
        <f t="shared" si="7"/>
        <v>0.12851999999999988</v>
      </c>
      <c r="BI99">
        <f t="shared" si="7"/>
        <v>0.10560000000000001</v>
      </c>
      <c r="BJ99">
        <f t="shared" si="7"/>
        <v>4.301249999999996E-2</v>
      </c>
      <c r="BK99">
        <f t="shared" si="7"/>
        <v>7.1192499999999964E-2</v>
      </c>
      <c r="BL99">
        <f t="shared" si="7"/>
        <v>4.1024999999999992E-2</v>
      </c>
      <c r="BM99">
        <f t="shared" si="7"/>
        <v>0</v>
      </c>
      <c r="BN99">
        <f t="shared" si="7"/>
        <v>1.2080000000000013E-2</v>
      </c>
      <c r="BO99">
        <f t="shared" si="7"/>
        <v>0.33651250000000049</v>
      </c>
      <c r="BP99">
        <f t="shared" si="7"/>
        <v>0</v>
      </c>
      <c r="BQ99">
        <f t="shared" si="7"/>
        <v>0.10200000000000012</v>
      </c>
      <c r="BR99">
        <f t="shared" si="7"/>
        <v>4.8560000000000055E-2</v>
      </c>
      <c r="BS99">
        <f t="shared" si="7"/>
        <v>9.9050000000000266E-3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1.7130999999999996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N2" t="s">
        <v>28</v>
      </c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34.03125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34.03125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34.03125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34.03125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1.7015625E-2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1.7015625E-2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N2" t="s">
        <v>28</v>
      </c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32.748272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32.748272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32.748272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32.748272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1.6374136000000001E-2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1.6374136000000001E-2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44768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214.51</v>
      </c>
      <c r="C3" s="75">
        <v>86.8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115.59</v>
      </c>
      <c r="J3">
        <v>270.64999999999998</v>
      </c>
      <c r="K3">
        <v>100.8</v>
      </c>
      <c r="L3">
        <v>10.59</v>
      </c>
      <c r="M3">
        <v>7.34</v>
      </c>
      <c r="N3" s="135">
        <v>0</v>
      </c>
      <c r="O3" s="135">
        <v>0</v>
      </c>
      <c r="P3" s="135">
        <v>0</v>
      </c>
      <c r="Q3">
        <v>10.73</v>
      </c>
      <c r="R3">
        <v>0</v>
      </c>
      <c r="S3">
        <v>10.64</v>
      </c>
      <c r="T3">
        <v>63.33</v>
      </c>
      <c r="U3">
        <v>21.11</v>
      </c>
      <c r="V3">
        <v>21.11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214.51</v>
      </c>
      <c r="C4" s="75">
        <v>86.8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115.59</v>
      </c>
      <c r="J4">
        <v>270.64999999999998</v>
      </c>
      <c r="K4">
        <v>100.8</v>
      </c>
      <c r="L4">
        <v>10.59</v>
      </c>
      <c r="M4">
        <v>7.25</v>
      </c>
      <c r="N4" s="135">
        <v>0</v>
      </c>
      <c r="O4" s="135">
        <v>0</v>
      </c>
      <c r="P4" s="135">
        <v>0</v>
      </c>
      <c r="Q4">
        <v>10.73</v>
      </c>
      <c r="R4">
        <v>0</v>
      </c>
      <c r="S4">
        <v>10.64</v>
      </c>
      <c r="T4">
        <v>63.38</v>
      </c>
      <c r="U4">
        <v>21.12</v>
      </c>
      <c r="V4">
        <v>21.13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214.51</v>
      </c>
      <c r="C5" s="75">
        <v>86.8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115.59</v>
      </c>
      <c r="J5">
        <v>270.64999999999998</v>
      </c>
      <c r="K5">
        <v>100.8</v>
      </c>
      <c r="L5">
        <v>10.59</v>
      </c>
      <c r="M5">
        <v>7.38</v>
      </c>
      <c r="N5" s="135">
        <v>0</v>
      </c>
      <c r="O5" s="135">
        <v>0</v>
      </c>
      <c r="P5" s="135">
        <v>0</v>
      </c>
      <c r="Q5">
        <v>10.73</v>
      </c>
      <c r="R5">
        <v>0</v>
      </c>
      <c r="S5">
        <v>10.64</v>
      </c>
      <c r="T5">
        <v>63.44</v>
      </c>
      <c r="U5">
        <v>21.15</v>
      </c>
      <c r="V5">
        <v>21.13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233.75</v>
      </c>
      <c r="C6" s="75">
        <v>86.8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115.59</v>
      </c>
      <c r="J6">
        <v>270.64999999999998</v>
      </c>
      <c r="K6">
        <v>100.8</v>
      </c>
      <c r="L6">
        <v>10.59</v>
      </c>
      <c r="M6">
        <v>7.24</v>
      </c>
      <c r="N6" s="135">
        <v>0</v>
      </c>
      <c r="O6" s="135">
        <v>0</v>
      </c>
      <c r="P6" s="135">
        <v>0</v>
      </c>
      <c r="Q6">
        <v>10.73</v>
      </c>
      <c r="R6">
        <v>0</v>
      </c>
      <c r="S6">
        <v>10.64</v>
      </c>
      <c r="T6">
        <v>63.08</v>
      </c>
      <c r="U6">
        <v>21.03</v>
      </c>
      <c r="V6">
        <v>21.02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198.46</v>
      </c>
      <c r="C7" s="75">
        <v>86.8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115.59</v>
      </c>
      <c r="J7">
        <v>270.64999999999998</v>
      </c>
      <c r="K7">
        <v>100.8</v>
      </c>
      <c r="L7">
        <v>10.59</v>
      </c>
      <c r="M7">
        <v>7.26</v>
      </c>
      <c r="N7" s="135">
        <v>0</v>
      </c>
      <c r="O7" s="135">
        <v>0</v>
      </c>
      <c r="P7" s="135">
        <v>0</v>
      </c>
      <c r="Q7">
        <v>10.73</v>
      </c>
      <c r="R7">
        <v>0</v>
      </c>
      <c r="S7">
        <v>10.46</v>
      </c>
      <c r="T7">
        <v>63.4</v>
      </c>
      <c r="U7">
        <v>21.13</v>
      </c>
      <c r="V7">
        <v>21.13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198.46</v>
      </c>
      <c r="C8" s="75">
        <v>86.8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115.59</v>
      </c>
      <c r="J8">
        <v>270.64999999999998</v>
      </c>
      <c r="K8">
        <v>100.8</v>
      </c>
      <c r="L8">
        <v>10.59</v>
      </c>
      <c r="M8">
        <v>7.3</v>
      </c>
      <c r="N8" s="135">
        <v>0</v>
      </c>
      <c r="O8" s="135">
        <v>0</v>
      </c>
      <c r="P8" s="135">
        <v>0</v>
      </c>
      <c r="Q8">
        <v>10.73</v>
      </c>
      <c r="R8">
        <v>0</v>
      </c>
      <c r="S8">
        <v>10.46</v>
      </c>
      <c r="T8">
        <v>63.35</v>
      </c>
      <c r="U8">
        <v>21.12</v>
      </c>
      <c r="V8">
        <v>21.12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179.21</v>
      </c>
      <c r="C9" s="75">
        <v>86.8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115.59</v>
      </c>
      <c r="J9">
        <v>270.64999999999998</v>
      </c>
      <c r="K9">
        <v>100.8</v>
      </c>
      <c r="L9">
        <v>10.59</v>
      </c>
      <c r="M9">
        <v>7.34</v>
      </c>
      <c r="N9" s="135">
        <v>0</v>
      </c>
      <c r="O9" s="135">
        <v>0</v>
      </c>
      <c r="P9" s="135">
        <v>0</v>
      </c>
      <c r="Q9">
        <v>10.73</v>
      </c>
      <c r="R9">
        <v>0</v>
      </c>
      <c r="S9">
        <v>10.46</v>
      </c>
      <c r="T9">
        <v>63.13</v>
      </c>
      <c r="U9">
        <v>21.05</v>
      </c>
      <c r="V9">
        <v>21.04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179.21</v>
      </c>
      <c r="C10" s="75">
        <v>66.91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69.88</v>
      </c>
      <c r="J10">
        <v>270.64999999999998</v>
      </c>
      <c r="K10">
        <v>100.8</v>
      </c>
      <c r="L10">
        <v>10.59</v>
      </c>
      <c r="M10">
        <v>7.25</v>
      </c>
      <c r="N10" s="135">
        <v>0</v>
      </c>
      <c r="O10" s="135">
        <v>0</v>
      </c>
      <c r="P10" s="135">
        <v>0</v>
      </c>
      <c r="Q10">
        <v>10.73</v>
      </c>
      <c r="R10">
        <v>0</v>
      </c>
      <c r="S10">
        <v>10.46</v>
      </c>
      <c r="T10">
        <v>63.19</v>
      </c>
      <c r="U10">
        <v>21.06</v>
      </c>
      <c r="V10">
        <v>21.07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179.21</v>
      </c>
      <c r="C11" s="75">
        <v>66.91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69.88</v>
      </c>
      <c r="J11">
        <v>240.58</v>
      </c>
      <c r="K11">
        <v>100.8</v>
      </c>
      <c r="L11">
        <v>10.59</v>
      </c>
      <c r="M11">
        <v>7.38</v>
      </c>
      <c r="N11" s="135">
        <v>0</v>
      </c>
      <c r="O11" s="135">
        <v>0</v>
      </c>
      <c r="P11" s="135">
        <v>0</v>
      </c>
      <c r="Q11">
        <v>10.73</v>
      </c>
      <c r="R11">
        <v>0</v>
      </c>
      <c r="S11">
        <v>10.27</v>
      </c>
      <c r="T11">
        <v>63.35</v>
      </c>
      <c r="U11">
        <v>21.12</v>
      </c>
      <c r="V11">
        <v>21.12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148.19</v>
      </c>
      <c r="C12" s="75">
        <v>66.91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69.88</v>
      </c>
      <c r="J12">
        <v>240.58</v>
      </c>
      <c r="K12">
        <v>100.8</v>
      </c>
      <c r="L12">
        <v>10.59</v>
      </c>
      <c r="M12">
        <v>7.24</v>
      </c>
      <c r="N12" s="135">
        <v>0</v>
      </c>
      <c r="O12" s="135">
        <v>0</v>
      </c>
      <c r="P12" s="135">
        <v>0</v>
      </c>
      <c r="Q12">
        <v>10.73</v>
      </c>
      <c r="R12">
        <v>0</v>
      </c>
      <c r="S12">
        <v>10.27</v>
      </c>
      <c r="T12">
        <v>63.26</v>
      </c>
      <c r="U12">
        <v>21.09</v>
      </c>
      <c r="V12">
        <v>21.09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138.57</v>
      </c>
      <c r="C13" s="75">
        <v>66.91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69.88</v>
      </c>
      <c r="J13">
        <v>240.58</v>
      </c>
      <c r="K13">
        <v>100.8</v>
      </c>
      <c r="L13">
        <v>10.59</v>
      </c>
      <c r="M13">
        <v>7.26</v>
      </c>
      <c r="N13" s="135">
        <v>0</v>
      </c>
      <c r="O13" s="135">
        <v>0</v>
      </c>
      <c r="P13" s="135">
        <v>0</v>
      </c>
      <c r="Q13">
        <v>10.73</v>
      </c>
      <c r="R13">
        <v>0</v>
      </c>
      <c r="S13">
        <v>10.27</v>
      </c>
      <c r="T13">
        <v>63.23</v>
      </c>
      <c r="U13">
        <v>21.08</v>
      </c>
      <c r="V13">
        <v>21.07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138.57</v>
      </c>
      <c r="C14" s="75">
        <v>66.91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69.88</v>
      </c>
      <c r="J14">
        <v>240.58</v>
      </c>
      <c r="K14">
        <v>100.8</v>
      </c>
      <c r="L14">
        <v>10.59</v>
      </c>
      <c r="M14">
        <v>7.38</v>
      </c>
      <c r="N14" s="135">
        <v>0</v>
      </c>
      <c r="O14" s="135">
        <v>0</v>
      </c>
      <c r="P14" s="135">
        <v>0</v>
      </c>
      <c r="Q14">
        <v>10.73</v>
      </c>
      <c r="R14">
        <v>0</v>
      </c>
      <c r="S14">
        <v>10.27</v>
      </c>
      <c r="T14">
        <v>63.26</v>
      </c>
      <c r="U14">
        <v>21.09</v>
      </c>
      <c r="V14">
        <v>21.09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114.51</v>
      </c>
      <c r="C15" s="75">
        <v>66.91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69.88</v>
      </c>
      <c r="J15">
        <v>221.33</v>
      </c>
      <c r="K15">
        <v>100.8</v>
      </c>
      <c r="L15">
        <v>10.59</v>
      </c>
      <c r="M15">
        <v>7.24</v>
      </c>
      <c r="N15" s="135">
        <v>0</v>
      </c>
      <c r="O15" s="135">
        <v>0</v>
      </c>
      <c r="P15" s="135">
        <v>0</v>
      </c>
      <c r="Q15">
        <v>10.73</v>
      </c>
      <c r="R15">
        <v>0</v>
      </c>
      <c r="S15">
        <v>10.08</v>
      </c>
      <c r="T15">
        <v>63.12</v>
      </c>
      <c r="U15">
        <v>21.04</v>
      </c>
      <c r="V15">
        <v>21.05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114.51</v>
      </c>
      <c r="C16" s="75">
        <v>66.91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69.88</v>
      </c>
      <c r="J16">
        <v>221.33</v>
      </c>
      <c r="K16">
        <v>100.8</v>
      </c>
      <c r="L16">
        <v>10.59</v>
      </c>
      <c r="M16">
        <v>7.26</v>
      </c>
      <c r="N16" s="135">
        <v>0</v>
      </c>
      <c r="O16" s="135">
        <v>0</v>
      </c>
      <c r="P16" s="135">
        <v>0</v>
      </c>
      <c r="Q16">
        <v>10.73</v>
      </c>
      <c r="R16">
        <v>0</v>
      </c>
      <c r="S16">
        <v>10.08</v>
      </c>
      <c r="T16">
        <v>63.31</v>
      </c>
      <c r="U16">
        <v>21.1</v>
      </c>
      <c r="V16">
        <v>21.11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114.51</v>
      </c>
      <c r="C17" s="75">
        <v>66.91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69.88</v>
      </c>
      <c r="J17">
        <v>221.33</v>
      </c>
      <c r="K17">
        <v>100.8</v>
      </c>
      <c r="L17">
        <v>10.59</v>
      </c>
      <c r="M17">
        <v>7.29</v>
      </c>
      <c r="N17" s="135">
        <v>0</v>
      </c>
      <c r="O17" s="135">
        <v>0</v>
      </c>
      <c r="P17" s="135">
        <v>0</v>
      </c>
      <c r="Q17">
        <v>10.73</v>
      </c>
      <c r="R17">
        <v>0</v>
      </c>
      <c r="S17">
        <v>10.08</v>
      </c>
      <c r="T17">
        <v>40.08</v>
      </c>
      <c r="U17">
        <v>13.36</v>
      </c>
      <c r="V17">
        <v>13.35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114.51</v>
      </c>
      <c r="C18" s="75">
        <v>66.91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69.88</v>
      </c>
      <c r="J18">
        <v>221.33</v>
      </c>
      <c r="K18">
        <v>100.8</v>
      </c>
      <c r="L18">
        <v>10.59</v>
      </c>
      <c r="M18">
        <v>7.34</v>
      </c>
      <c r="N18" s="135">
        <v>0</v>
      </c>
      <c r="O18" s="135">
        <v>0</v>
      </c>
      <c r="P18" s="135">
        <v>0</v>
      </c>
      <c r="Q18">
        <v>10.73</v>
      </c>
      <c r="R18">
        <v>0</v>
      </c>
      <c r="S18">
        <v>10.08</v>
      </c>
      <c r="T18">
        <v>40.39</v>
      </c>
      <c r="U18">
        <v>13.46</v>
      </c>
      <c r="V18">
        <v>13.47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114.51</v>
      </c>
      <c r="C19" s="75">
        <v>66.91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69.88</v>
      </c>
      <c r="J19">
        <v>221.33</v>
      </c>
      <c r="K19">
        <v>100.8</v>
      </c>
      <c r="L19">
        <v>0</v>
      </c>
      <c r="M19">
        <v>7.25</v>
      </c>
      <c r="N19" s="135">
        <v>0</v>
      </c>
      <c r="O19" s="135">
        <v>0</v>
      </c>
      <c r="P19" s="135">
        <v>0</v>
      </c>
      <c r="Q19">
        <v>10.73</v>
      </c>
      <c r="R19">
        <v>0</v>
      </c>
      <c r="S19">
        <v>9.9499999999999993</v>
      </c>
      <c r="T19">
        <v>40.74</v>
      </c>
      <c r="U19">
        <v>13.58</v>
      </c>
      <c r="V19">
        <v>13.58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114.51</v>
      </c>
      <c r="C20" s="75">
        <v>66.91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69.88</v>
      </c>
      <c r="J20">
        <v>221.33</v>
      </c>
      <c r="K20">
        <v>100.8</v>
      </c>
      <c r="L20">
        <v>0</v>
      </c>
      <c r="M20">
        <v>7.38</v>
      </c>
      <c r="N20" s="135">
        <v>0</v>
      </c>
      <c r="O20" s="135">
        <v>0</v>
      </c>
      <c r="P20" s="135">
        <v>0</v>
      </c>
      <c r="Q20">
        <v>10.73</v>
      </c>
      <c r="R20">
        <v>0</v>
      </c>
      <c r="S20">
        <v>9.9499999999999993</v>
      </c>
      <c r="T20">
        <v>40.9</v>
      </c>
      <c r="U20">
        <v>13.63</v>
      </c>
      <c r="V20">
        <v>13.63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114.51</v>
      </c>
      <c r="C21" s="75">
        <v>66.91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69.88</v>
      </c>
      <c r="J21">
        <v>221.33</v>
      </c>
      <c r="K21">
        <v>100.8</v>
      </c>
      <c r="L21">
        <v>0</v>
      </c>
      <c r="M21">
        <v>7.24</v>
      </c>
      <c r="N21" s="135">
        <v>0</v>
      </c>
      <c r="O21" s="135">
        <v>0</v>
      </c>
      <c r="P21" s="135">
        <v>0</v>
      </c>
      <c r="Q21">
        <v>0</v>
      </c>
      <c r="R21">
        <v>0</v>
      </c>
      <c r="S21">
        <v>9.9499999999999993</v>
      </c>
      <c r="T21">
        <v>41.08</v>
      </c>
      <c r="U21">
        <v>13.69</v>
      </c>
      <c r="V21">
        <v>13.69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114.51</v>
      </c>
      <c r="C22" s="75">
        <v>66.91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69.88</v>
      </c>
      <c r="J22">
        <v>221.33</v>
      </c>
      <c r="K22">
        <v>100.8</v>
      </c>
      <c r="L22">
        <v>0</v>
      </c>
      <c r="M22">
        <v>7.26</v>
      </c>
      <c r="N22" s="135">
        <v>0</v>
      </c>
      <c r="O22" s="135">
        <v>0</v>
      </c>
      <c r="P22" s="135">
        <v>0</v>
      </c>
      <c r="Q22">
        <v>0</v>
      </c>
      <c r="R22">
        <v>0</v>
      </c>
      <c r="S22">
        <v>9.9499999999999993</v>
      </c>
      <c r="T22">
        <v>41.47</v>
      </c>
      <c r="U22">
        <v>13.82</v>
      </c>
      <c r="V22">
        <v>13.83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114.51</v>
      </c>
      <c r="C23" s="75">
        <v>66.91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69.88</v>
      </c>
      <c r="J23">
        <v>221.33</v>
      </c>
      <c r="K23">
        <v>100.8</v>
      </c>
      <c r="L23">
        <v>0</v>
      </c>
      <c r="M23">
        <v>7.3</v>
      </c>
      <c r="N23" s="135">
        <v>0</v>
      </c>
      <c r="O23" s="135">
        <v>0</v>
      </c>
      <c r="P23" s="135">
        <v>0</v>
      </c>
      <c r="Q23">
        <v>0</v>
      </c>
      <c r="R23">
        <v>0</v>
      </c>
      <c r="S23">
        <v>9.81</v>
      </c>
      <c r="T23">
        <v>57.58</v>
      </c>
      <c r="U23">
        <v>19.190000000000001</v>
      </c>
      <c r="V23">
        <v>19.190000000000001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124.14</v>
      </c>
      <c r="C24" s="75">
        <v>86.8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115.59</v>
      </c>
      <c r="J24">
        <v>270.64999999999998</v>
      </c>
      <c r="K24">
        <v>100.8</v>
      </c>
      <c r="L24">
        <v>0</v>
      </c>
      <c r="M24">
        <v>7.34</v>
      </c>
      <c r="N24" s="135">
        <v>0</v>
      </c>
      <c r="O24" s="135">
        <v>0</v>
      </c>
      <c r="P24" s="135">
        <v>0</v>
      </c>
      <c r="Q24">
        <v>0</v>
      </c>
      <c r="R24">
        <v>0</v>
      </c>
      <c r="S24">
        <v>9.81</v>
      </c>
      <c r="T24">
        <v>57.74</v>
      </c>
      <c r="U24">
        <v>19.25</v>
      </c>
      <c r="V24">
        <v>19.23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124.14</v>
      </c>
      <c r="C25" s="75">
        <v>68.88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115.59</v>
      </c>
      <c r="J25">
        <v>270.64999999999998</v>
      </c>
      <c r="K25">
        <v>100.8</v>
      </c>
      <c r="L25">
        <v>0</v>
      </c>
      <c r="M25">
        <v>7.25</v>
      </c>
      <c r="N25" s="135">
        <v>0</v>
      </c>
      <c r="O25" s="135">
        <v>0</v>
      </c>
      <c r="P25" s="135">
        <v>0</v>
      </c>
      <c r="Q25">
        <v>0</v>
      </c>
      <c r="R25">
        <v>4.03</v>
      </c>
      <c r="S25">
        <v>9.81</v>
      </c>
      <c r="T25">
        <v>58.89</v>
      </c>
      <c r="U25">
        <v>19.63</v>
      </c>
      <c r="V25">
        <v>19.63</v>
      </c>
      <c r="W25">
        <v>0.28999999999999998</v>
      </c>
      <c r="X25">
        <v>0.06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159.43</v>
      </c>
      <c r="C26" s="75">
        <v>63.11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115.59</v>
      </c>
      <c r="J26">
        <v>270.64999999999998</v>
      </c>
      <c r="K26">
        <v>100.8</v>
      </c>
      <c r="L26">
        <v>0</v>
      </c>
      <c r="M26">
        <v>7.38</v>
      </c>
      <c r="N26" s="135">
        <v>0</v>
      </c>
      <c r="O26" s="135">
        <v>0</v>
      </c>
      <c r="P26" s="135">
        <v>0</v>
      </c>
      <c r="Q26">
        <v>0</v>
      </c>
      <c r="R26">
        <v>5.94</v>
      </c>
      <c r="S26">
        <v>9.81</v>
      </c>
      <c r="T26">
        <v>59.22</v>
      </c>
      <c r="U26">
        <v>19.739999999999998</v>
      </c>
      <c r="V26">
        <v>19.75</v>
      </c>
      <c r="W26">
        <v>0.43</v>
      </c>
      <c r="X26">
        <v>0.09</v>
      </c>
      <c r="Y26">
        <v>0</v>
      </c>
      <c r="Z26">
        <v>0</v>
      </c>
      <c r="AA26">
        <v>0.02</v>
      </c>
      <c r="AB26">
        <v>0.01</v>
      </c>
    </row>
    <row r="27" spans="1:28">
      <c r="A27" t="s">
        <v>69</v>
      </c>
      <c r="B27" s="75">
        <v>159.43</v>
      </c>
      <c r="C27" s="75">
        <v>85.37</v>
      </c>
      <c r="D27" s="135">
        <f t="shared" si="0"/>
        <v>19.91</v>
      </c>
      <c r="E27" s="75"/>
      <c r="F27" s="78">
        <v>0.12</v>
      </c>
      <c r="G27" s="78">
        <v>0.13</v>
      </c>
      <c r="H27" s="78">
        <v>0.03</v>
      </c>
      <c r="I27">
        <v>115.59</v>
      </c>
      <c r="J27">
        <v>270.64999999999998</v>
      </c>
      <c r="K27">
        <v>100.8</v>
      </c>
      <c r="L27">
        <v>0</v>
      </c>
      <c r="M27">
        <v>7.24</v>
      </c>
      <c r="N27" s="135">
        <v>6.77</v>
      </c>
      <c r="O27" s="135">
        <v>6.37</v>
      </c>
      <c r="P27" s="135">
        <v>6.77</v>
      </c>
      <c r="Q27">
        <v>0</v>
      </c>
      <c r="R27">
        <v>0.19</v>
      </c>
      <c r="S27">
        <v>9.67</v>
      </c>
      <c r="T27">
        <v>59.72</v>
      </c>
      <c r="U27">
        <v>19.91</v>
      </c>
      <c r="V27">
        <v>19.91</v>
      </c>
      <c r="W27">
        <v>1.03</v>
      </c>
      <c r="X27">
        <v>0.21</v>
      </c>
      <c r="Y27">
        <v>0.06</v>
      </c>
      <c r="Z27">
        <v>0</v>
      </c>
      <c r="AA27">
        <v>0.43</v>
      </c>
      <c r="AB27">
        <v>0.22</v>
      </c>
    </row>
    <row r="28" spans="1:28">
      <c r="A28" t="s">
        <v>70</v>
      </c>
      <c r="B28" s="75">
        <v>159.43</v>
      </c>
      <c r="C28" s="75">
        <v>85.37</v>
      </c>
      <c r="D28" s="135">
        <f t="shared" si="0"/>
        <v>45.550000000000004</v>
      </c>
      <c r="E28" s="75"/>
      <c r="F28" s="78">
        <v>0.43</v>
      </c>
      <c r="G28" s="78">
        <v>0.49</v>
      </c>
      <c r="H28" s="78">
        <v>0.16</v>
      </c>
      <c r="I28">
        <v>115.59</v>
      </c>
      <c r="J28">
        <v>270.64999999999998</v>
      </c>
      <c r="K28">
        <v>100.8</v>
      </c>
      <c r="L28">
        <v>0</v>
      </c>
      <c r="M28">
        <v>7.26</v>
      </c>
      <c r="N28" s="135">
        <v>15.24</v>
      </c>
      <c r="O28" s="135">
        <v>15.07</v>
      </c>
      <c r="P28" s="135">
        <v>15.24</v>
      </c>
      <c r="Q28">
        <v>0</v>
      </c>
      <c r="R28">
        <v>1.42</v>
      </c>
      <c r="S28">
        <v>9.67</v>
      </c>
      <c r="T28">
        <v>60.24</v>
      </c>
      <c r="U28">
        <v>20.079999999999998</v>
      </c>
      <c r="V28">
        <v>20.079999999999998</v>
      </c>
      <c r="W28">
        <v>2.35</v>
      </c>
      <c r="X28">
        <v>0.47</v>
      </c>
      <c r="Y28">
        <v>1</v>
      </c>
      <c r="Z28">
        <v>0</v>
      </c>
      <c r="AA28">
        <v>1.3</v>
      </c>
      <c r="AB28">
        <v>0.65</v>
      </c>
    </row>
    <row r="29" spans="1:28">
      <c r="A29" t="s">
        <v>71</v>
      </c>
      <c r="B29" s="75">
        <v>149.81</v>
      </c>
      <c r="C29" s="75">
        <v>85.37</v>
      </c>
      <c r="D29" s="135">
        <f t="shared" si="0"/>
        <v>64.31</v>
      </c>
      <c r="E29" s="75"/>
      <c r="F29" s="78">
        <v>0.75</v>
      </c>
      <c r="G29" s="78">
        <v>0.75</v>
      </c>
      <c r="H29" s="78">
        <v>0.51</v>
      </c>
      <c r="I29">
        <v>115.59</v>
      </c>
      <c r="J29">
        <v>270.64999999999998</v>
      </c>
      <c r="K29">
        <v>100.8</v>
      </c>
      <c r="L29">
        <v>0</v>
      </c>
      <c r="M29">
        <v>7.38</v>
      </c>
      <c r="N29" s="135">
        <v>21.44</v>
      </c>
      <c r="O29" s="135">
        <v>21.43</v>
      </c>
      <c r="P29" s="135">
        <v>21.44</v>
      </c>
      <c r="Q29">
        <v>0</v>
      </c>
      <c r="R29">
        <v>2.96</v>
      </c>
      <c r="S29">
        <v>9.67</v>
      </c>
      <c r="T29">
        <v>60.87</v>
      </c>
      <c r="U29">
        <v>20.29</v>
      </c>
      <c r="V29">
        <v>20.29</v>
      </c>
      <c r="W29">
        <v>4.57</v>
      </c>
      <c r="X29">
        <v>0.91</v>
      </c>
      <c r="Y29">
        <v>2.59</v>
      </c>
      <c r="Z29">
        <v>0</v>
      </c>
      <c r="AA29">
        <v>2.44</v>
      </c>
      <c r="AB29">
        <v>1.22</v>
      </c>
    </row>
    <row r="30" spans="1:28">
      <c r="A30" t="s">
        <v>72</v>
      </c>
      <c r="B30" s="75">
        <v>195.7</v>
      </c>
      <c r="C30" s="75">
        <v>85.37</v>
      </c>
      <c r="D30" s="135">
        <f t="shared" si="0"/>
        <v>74.050000000000011</v>
      </c>
      <c r="E30" s="75"/>
      <c r="F30" s="78">
        <v>1.27</v>
      </c>
      <c r="G30" s="78">
        <v>1.26</v>
      </c>
      <c r="H30" s="78">
        <v>0.91</v>
      </c>
      <c r="I30">
        <v>115.59</v>
      </c>
      <c r="J30">
        <v>270.64999999999998</v>
      </c>
      <c r="K30">
        <v>100.8</v>
      </c>
      <c r="L30">
        <v>0</v>
      </c>
      <c r="M30">
        <v>7.24</v>
      </c>
      <c r="N30" s="135">
        <v>24.68</v>
      </c>
      <c r="O30" s="135">
        <v>24.69</v>
      </c>
      <c r="P30" s="135">
        <v>24.68</v>
      </c>
      <c r="Q30">
        <v>0</v>
      </c>
      <c r="R30">
        <v>4.8499999999999996</v>
      </c>
      <c r="S30">
        <v>9.67</v>
      </c>
      <c r="T30">
        <v>61.22</v>
      </c>
      <c r="U30">
        <v>20.41</v>
      </c>
      <c r="V30">
        <v>20.41</v>
      </c>
      <c r="W30">
        <v>7.69</v>
      </c>
      <c r="X30">
        <v>1.54</v>
      </c>
      <c r="Y30">
        <v>4.01</v>
      </c>
      <c r="Z30">
        <v>0</v>
      </c>
      <c r="AA30">
        <v>4.2699999999999996</v>
      </c>
      <c r="AB30">
        <v>2.14</v>
      </c>
    </row>
    <row r="31" spans="1:28">
      <c r="A31" t="s">
        <v>73</v>
      </c>
      <c r="B31" s="75">
        <v>195.7</v>
      </c>
      <c r="C31" s="75">
        <v>86.8</v>
      </c>
      <c r="D31" s="135">
        <f t="shared" si="0"/>
        <v>83.85</v>
      </c>
      <c r="E31" s="75"/>
      <c r="F31" s="78">
        <v>2</v>
      </c>
      <c r="G31" s="78">
        <v>2.02</v>
      </c>
      <c r="H31" s="78">
        <v>1.48</v>
      </c>
      <c r="I31">
        <v>115.59</v>
      </c>
      <c r="J31">
        <v>270.64999999999998</v>
      </c>
      <c r="K31">
        <v>100.8</v>
      </c>
      <c r="L31">
        <v>0</v>
      </c>
      <c r="M31">
        <v>7.26</v>
      </c>
      <c r="N31" s="135">
        <v>27.95</v>
      </c>
      <c r="O31" s="135">
        <v>27.95</v>
      </c>
      <c r="P31" s="135">
        <v>27.95</v>
      </c>
      <c r="Q31">
        <v>0</v>
      </c>
      <c r="R31">
        <v>7.23</v>
      </c>
      <c r="S31">
        <v>9.67</v>
      </c>
      <c r="T31">
        <v>63.12</v>
      </c>
      <c r="U31">
        <v>21.04</v>
      </c>
      <c r="V31">
        <v>21.05</v>
      </c>
      <c r="W31">
        <v>11.8</v>
      </c>
      <c r="X31">
        <v>2.36</v>
      </c>
      <c r="Y31">
        <v>6.75</v>
      </c>
      <c r="Z31">
        <v>2.87</v>
      </c>
      <c r="AA31">
        <v>6.63</v>
      </c>
      <c r="AB31">
        <v>3.32</v>
      </c>
    </row>
    <row r="32" spans="1:28">
      <c r="A32" t="s">
        <v>74</v>
      </c>
      <c r="B32" s="75">
        <v>195.7</v>
      </c>
      <c r="C32" s="75">
        <v>86.8</v>
      </c>
      <c r="D32" s="135">
        <f t="shared" si="0"/>
        <v>89</v>
      </c>
      <c r="E32" s="75"/>
      <c r="F32" s="78">
        <v>2.98</v>
      </c>
      <c r="G32" s="78">
        <v>2.91</v>
      </c>
      <c r="H32" s="78">
        <v>2.2599999999999998</v>
      </c>
      <c r="I32">
        <v>115.59</v>
      </c>
      <c r="J32">
        <v>270.64999999999998</v>
      </c>
      <c r="K32">
        <v>100.8</v>
      </c>
      <c r="L32">
        <v>0</v>
      </c>
      <c r="M32">
        <v>7.24</v>
      </c>
      <c r="N32" s="135">
        <v>29.67</v>
      </c>
      <c r="O32" s="135">
        <v>29.66</v>
      </c>
      <c r="P32" s="135">
        <v>29.67</v>
      </c>
      <c r="Q32">
        <v>0</v>
      </c>
      <c r="R32">
        <v>10.16</v>
      </c>
      <c r="S32">
        <v>9.67</v>
      </c>
      <c r="T32">
        <v>63.31</v>
      </c>
      <c r="U32">
        <v>21.1</v>
      </c>
      <c r="V32">
        <v>21.11</v>
      </c>
      <c r="W32">
        <v>16.760000000000002</v>
      </c>
      <c r="X32">
        <v>3.35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195.7</v>
      </c>
      <c r="C33" s="75">
        <v>86.8</v>
      </c>
      <c r="D33" s="135">
        <f t="shared" si="0"/>
        <v>89</v>
      </c>
      <c r="E33" s="75"/>
      <c r="F33" s="78">
        <v>3.76</v>
      </c>
      <c r="G33" s="78">
        <v>3.72</v>
      </c>
      <c r="H33" s="78">
        <v>3.08</v>
      </c>
      <c r="I33">
        <v>115.59</v>
      </c>
      <c r="J33">
        <v>270.64999999999998</v>
      </c>
      <c r="K33">
        <v>100.8</v>
      </c>
      <c r="L33">
        <v>0</v>
      </c>
      <c r="M33">
        <v>7.26</v>
      </c>
      <c r="N33" s="135">
        <v>29.67</v>
      </c>
      <c r="O33" s="135">
        <v>29.66</v>
      </c>
      <c r="P33" s="135">
        <v>29.67</v>
      </c>
      <c r="Q33">
        <v>0</v>
      </c>
      <c r="R33">
        <v>13.83</v>
      </c>
      <c r="S33">
        <v>9.67</v>
      </c>
      <c r="T33">
        <v>63.46</v>
      </c>
      <c r="U33">
        <v>21.15</v>
      </c>
      <c r="V33">
        <v>21.15</v>
      </c>
      <c r="W33">
        <v>22.29</v>
      </c>
      <c r="X33">
        <v>4.46</v>
      </c>
      <c r="Y33">
        <v>14.08</v>
      </c>
      <c r="Z33">
        <v>6.69</v>
      </c>
      <c r="AA33">
        <v>26.67</v>
      </c>
      <c r="AB33">
        <v>13.33</v>
      </c>
    </row>
    <row r="34" spans="1:28">
      <c r="A34" t="s">
        <v>76</v>
      </c>
      <c r="B34" s="75">
        <v>149.81</v>
      </c>
      <c r="C34" s="75">
        <v>86.8</v>
      </c>
      <c r="D34" s="135">
        <f t="shared" si="0"/>
        <v>89</v>
      </c>
      <c r="E34" s="75"/>
      <c r="F34" s="78">
        <v>4.3099999999999996</v>
      </c>
      <c r="G34" s="78">
        <v>4.3899999999999997</v>
      </c>
      <c r="H34" s="78">
        <v>3.75</v>
      </c>
      <c r="I34">
        <v>115.59</v>
      </c>
      <c r="J34">
        <v>270.64999999999998</v>
      </c>
      <c r="K34">
        <v>100.8</v>
      </c>
      <c r="L34">
        <v>0</v>
      </c>
      <c r="M34">
        <v>7.3</v>
      </c>
      <c r="N34" s="135">
        <v>29.67</v>
      </c>
      <c r="O34" s="135">
        <v>29.66</v>
      </c>
      <c r="P34" s="135">
        <v>29.67</v>
      </c>
      <c r="Q34">
        <v>0</v>
      </c>
      <c r="R34">
        <v>18</v>
      </c>
      <c r="S34">
        <v>9.67</v>
      </c>
      <c r="T34">
        <v>63.28</v>
      </c>
      <c r="U34">
        <v>21.09</v>
      </c>
      <c r="V34">
        <v>21.1</v>
      </c>
      <c r="W34">
        <v>27.93</v>
      </c>
      <c r="X34">
        <v>5.58</v>
      </c>
      <c r="Y34">
        <v>15.02</v>
      </c>
      <c r="Z34">
        <v>8.31</v>
      </c>
      <c r="AA34">
        <v>33.33</v>
      </c>
      <c r="AB34">
        <v>16.670000000000002</v>
      </c>
    </row>
    <row r="35" spans="1:28">
      <c r="A35" t="s">
        <v>77</v>
      </c>
      <c r="B35" s="75">
        <v>159.43</v>
      </c>
      <c r="C35" s="75">
        <v>86.8</v>
      </c>
      <c r="D35" s="135">
        <f t="shared" si="0"/>
        <v>89.5</v>
      </c>
      <c r="E35" s="75"/>
      <c r="F35" s="78">
        <v>4.91</v>
      </c>
      <c r="G35" s="78">
        <v>4.96</v>
      </c>
      <c r="H35" s="78">
        <v>4.3099999999999996</v>
      </c>
      <c r="I35">
        <v>115.59</v>
      </c>
      <c r="J35">
        <v>270.64999999999998</v>
      </c>
      <c r="K35">
        <v>100.8</v>
      </c>
      <c r="L35">
        <v>10.59</v>
      </c>
      <c r="M35">
        <v>7.34</v>
      </c>
      <c r="N35" s="135">
        <v>29.83</v>
      </c>
      <c r="O35" s="135">
        <v>29.84</v>
      </c>
      <c r="P35" s="135">
        <v>29.83</v>
      </c>
      <c r="Q35">
        <v>10.73</v>
      </c>
      <c r="R35">
        <v>22.64</v>
      </c>
      <c r="S35">
        <v>9.5299999999999994</v>
      </c>
      <c r="T35">
        <v>63.33</v>
      </c>
      <c r="U35">
        <v>21.11</v>
      </c>
      <c r="V35">
        <v>21.11</v>
      </c>
      <c r="W35">
        <v>37.5</v>
      </c>
      <c r="X35">
        <v>7.5</v>
      </c>
      <c r="Y35">
        <v>15.17</v>
      </c>
      <c r="Z35">
        <v>10.35</v>
      </c>
      <c r="AA35">
        <v>40</v>
      </c>
      <c r="AB35">
        <v>20</v>
      </c>
    </row>
    <row r="36" spans="1:28">
      <c r="A36" t="s">
        <v>78</v>
      </c>
      <c r="B36" s="75">
        <v>124.14</v>
      </c>
      <c r="C36" s="75">
        <v>86.8</v>
      </c>
      <c r="D36" s="135">
        <f t="shared" si="0"/>
        <v>89.5</v>
      </c>
      <c r="E36" s="75"/>
      <c r="F36" s="78">
        <v>5.61</v>
      </c>
      <c r="G36" s="78">
        <v>5.76</v>
      </c>
      <c r="H36" s="78">
        <v>5.16</v>
      </c>
      <c r="I36">
        <v>115.59</v>
      </c>
      <c r="J36">
        <v>270.64999999999998</v>
      </c>
      <c r="K36">
        <v>100.8</v>
      </c>
      <c r="L36">
        <v>10.59</v>
      </c>
      <c r="M36">
        <v>7.25</v>
      </c>
      <c r="N36" s="135">
        <v>29.83</v>
      </c>
      <c r="O36" s="135">
        <v>29.84</v>
      </c>
      <c r="P36" s="135">
        <v>29.83</v>
      </c>
      <c r="Q36">
        <v>10.73</v>
      </c>
      <c r="R36">
        <v>27.71</v>
      </c>
      <c r="S36">
        <v>9.5299999999999994</v>
      </c>
      <c r="T36">
        <v>63.38</v>
      </c>
      <c r="U36">
        <v>21.12</v>
      </c>
      <c r="V36">
        <v>21.13</v>
      </c>
      <c r="W36">
        <v>37.5</v>
      </c>
      <c r="X36">
        <v>7.5</v>
      </c>
      <c r="Y36">
        <v>17.36</v>
      </c>
      <c r="Z36">
        <v>12.2</v>
      </c>
      <c r="AA36">
        <v>46.67</v>
      </c>
      <c r="AB36">
        <v>23.33</v>
      </c>
    </row>
    <row r="37" spans="1:28">
      <c r="A37" t="s">
        <v>79</v>
      </c>
      <c r="B37" s="75">
        <v>114.51</v>
      </c>
      <c r="C37" s="75">
        <v>66.91</v>
      </c>
      <c r="D37" s="135">
        <f t="shared" si="0"/>
        <v>89.5</v>
      </c>
      <c r="E37" s="75"/>
      <c r="F37" s="78">
        <v>6.62</v>
      </c>
      <c r="G37" s="78">
        <v>6.49</v>
      </c>
      <c r="H37" s="78">
        <v>6.09</v>
      </c>
      <c r="I37">
        <v>69.88</v>
      </c>
      <c r="J37">
        <v>221.33</v>
      </c>
      <c r="K37">
        <v>100.8</v>
      </c>
      <c r="L37">
        <v>10.59</v>
      </c>
      <c r="M37">
        <v>7.38</v>
      </c>
      <c r="N37" s="135">
        <v>29.83</v>
      </c>
      <c r="O37" s="135">
        <v>29.84</v>
      </c>
      <c r="P37" s="135">
        <v>29.83</v>
      </c>
      <c r="Q37">
        <v>10.73</v>
      </c>
      <c r="R37">
        <v>31.94</v>
      </c>
      <c r="S37">
        <v>9.5299999999999994</v>
      </c>
      <c r="T37">
        <v>63.44</v>
      </c>
      <c r="U37">
        <v>21.15</v>
      </c>
      <c r="V37">
        <v>21.13</v>
      </c>
      <c r="W37">
        <v>39.17</v>
      </c>
      <c r="X37">
        <v>7.83</v>
      </c>
      <c r="Y37">
        <v>20.79</v>
      </c>
      <c r="Z37">
        <v>14.09</v>
      </c>
      <c r="AA37">
        <v>53.34</v>
      </c>
      <c r="AB37">
        <v>26.66</v>
      </c>
    </row>
    <row r="38" spans="1:28">
      <c r="A38" t="s">
        <v>80</v>
      </c>
      <c r="B38" s="75">
        <v>114.51</v>
      </c>
      <c r="C38" s="75">
        <v>66.91</v>
      </c>
      <c r="D38" s="135">
        <f t="shared" si="0"/>
        <v>89.5</v>
      </c>
      <c r="E38" s="75"/>
      <c r="F38" s="78">
        <v>7.34</v>
      </c>
      <c r="G38" s="78">
        <v>7.22</v>
      </c>
      <c r="H38" s="78">
        <v>6.98</v>
      </c>
      <c r="I38">
        <v>69.88</v>
      </c>
      <c r="J38">
        <v>221.33</v>
      </c>
      <c r="K38">
        <v>100.8</v>
      </c>
      <c r="L38">
        <v>10.59</v>
      </c>
      <c r="M38">
        <v>7.24</v>
      </c>
      <c r="N38" s="135">
        <v>29.83</v>
      </c>
      <c r="O38" s="135">
        <v>29.84</v>
      </c>
      <c r="P38" s="135">
        <v>29.83</v>
      </c>
      <c r="Q38">
        <v>10.73</v>
      </c>
      <c r="R38">
        <v>36.31</v>
      </c>
      <c r="S38">
        <v>9.5299999999999994</v>
      </c>
      <c r="T38">
        <v>63.08</v>
      </c>
      <c r="U38">
        <v>21.03</v>
      </c>
      <c r="V38">
        <v>21.02</v>
      </c>
      <c r="W38">
        <v>41.67</v>
      </c>
      <c r="X38">
        <v>8.33</v>
      </c>
      <c r="Y38">
        <v>22.88</v>
      </c>
      <c r="Z38">
        <v>16.010000000000002</v>
      </c>
      <c r="AA38">
        <v>38.39</v>
      </c>
      <c r="AB38">
        <v>19.190000000000001</v>
      </c>
    </row>
    <row r="39" spans="1:28">
      <c r="A39" t="s">
        <v>81</v>
      </c>
      <c r="B39" s="75">
        <v>114.51</v>
      </c>
      <c r="C39" s="75">
        <v>66.91</v>
      </c>
      <c r="D39" s="135">
        <f t="shared" si="0"/>
        <v>89.5</v>
      </c>
      <c r="E39" s="75"/>
      <c r="F39" s="78">
        <v>4.8099999999999996</v>
      </c>
      <c r="G39" s="78">
        <v>4.8099999999999996</v>
      </c>
      <c r="H39" s="78">
        <v>4.9400000000000004</v>
      </c>
      <c r="I39">
        <v>69.88</v>
      </c>
      <c r="J39">
        <v>221.33</v>
      </c>
      <c r="K39">
        <v>100.8</v>
      </c>
      <c r="L39">
        <v>10.59</v>
      </c>
      <c r="M39">
        <v>7.26</v>
      </c>
      <c r="N39" s="135">
        <v>29.83</v>
      </c>
      <c r="O39" s="135">
        <v>29.84</v>
      </c>
      <c r="P39" s="135">
        <v>29.83</v>
      </c>
      <c r="Q39">
        <v>10.73</v>
      </c>
      <c r="R39">
        <v>40.75</v>
      </c>
      <c r="S39">
        <v>9.5299999999999994</v>
      </c>
      <c r="T39">
        <v>53.99</v>
      </c>
      <c r="U39">
        <v>17.989999999999998</v>
      </c>
      <c r="V39">
        <v>18</v>
      </c>
      <c r="W39">
        <v>45.83</v>
      </c>
      <c r="X39">
        <v>9.17</v>
      </c>
      <c r="Y39">
        <v>40.89</v>
      </c>
      <c r="Z39">
        <v>18.059999999999999</v>
      </c>
      <c r="AA39">
        <v>43.35</v>
      </c>
      <c r="AB39">
        <v>21.67</v>
      </c>
    </row>
    <row r="40" spans="1:28">
      <c r="A40" t="s">
        <v>82</v>
      </c>
      <c r="B40" s="75">
        <v>114.51</v>
      </c>
      <c r="C40" s="75">
        <v>66.91</v>
      </c>
      <c r="D40" s="135">
        <f t="shared" si="0"/>
        <v>89.5</v>
      </c>
      <c r="E40" s="75"/>
      <c r="F40" s="78">
        <v>5.19</v>
      </c>
      <c r="G40" s="78">
        <v>5.19</v>
      </c>
      <c r="H40" s="78">
        <v>5.33</v>
      </c>
      <c r="I40">
        <v>69.88</v>
      </c>
      <c r="J40">
        <v>221.33</v>
      </c>
      <c r="K40">
        <v>100.8</v>
      </c>
      <c r="L40">
        <v>10.59</v>
      </c>
      <c r="M40">
        <v>3.89</v>
      </c>
      <c r="N40" s="135">
        <v>29.83</v>
      </c>
      <c r="O40" s="135">
        <v>29.84</v>
      </c>
      <c r="P40" s="135">
        <v>29.83</v>
      </c>
      <c r="Q40">
        <v>10.73</v>
      </c>
      <c r="R40">
        <v>45.25</v>
      </c>
      <c r="S40">
        <v>9.5299999999999994</v>
      </c>
      <c r="T40">
        <v>53.2</v>
      </c>
      <c r="U40">
        <v>17.73</v>
      </c>
      <c r="V40">
        <v>17.739999999999998</v>
      </c>
      <c r="W40">
        <v>47.81</v>
      </c>
      <c r="X40">
        <v>9.56</v>
      </c>
      <c r="Y40">
        <v>47.68</v>
      </c>
      <c r="Z40">
        <v>16.760000000000002</v>
      </c>
      <c r="AA40">
        <v>40</v>
      </c>
      <c r="AB40">
        <v>20</v>
      </c>
    </row>
    <row r="41" spans="1:28">
      <c r="A41" t="s">
        <v>83</v>
      </c>
      <c r="B41" s="75">
        <v>114.51</v>
      </c>
      <c r="C41" s="75">
        <v>66.91</v>
      </c>
      <c r="D41" s="135">
        <f t="shared" si="0"/>
        <v>89.5</v>
      </c>
      <c r="E41" s="75"/>
      <c r="F41" s="78">
        <v>5.58</v>
      </c>
      <c r="G41" s="78">
        <v>5.58</v>
      </c>
      <c r="H41" s="78">
        <v>5.72</v>
      </c>
      <c r="I41">
        <v>69.88</v>
      </c>
      <c r="J41">
        <v>221.33</v>
      </c>
      <c r="K41">
        <v>100.8</v>
      </c>
      <c r="L41">
        <v>10.59</v>
      </c>
      <c r="M41">
        <v>3.93</v>
      </c>
      <c r="N41" s="135">
        <v>29.83</v>
      </c>
      <c r="O41" s="135">
        <v>29.84</v>
      </c>
      <c r="P41" s="135">
        <v>29.83</v>
      </c>
      <c r="Q41">
        <v>10.73</v>
      </c>
      <c r="R41">
        <v>49.83</v>
      </c>
      <c r="S41">
        <v>9.5299999999999994</v>
      </c>
      <c r="T41">
        <v>52.26</v>
      </c>
      <c r="U41">
        <v>17.420000000000002</v>
      </c>
      <c r="V41">
        <v>17.43</v>
      </c>
      <c r="W41">
        <v>53.18</v>
      </c>
      <c r="X41">
        <v>10.64</v>
      </c>
      <c r="Y41">
        <v>51.7</v>
      </c>
      <c r="Z41">
        <v>18.64</v>
      </c>
      <c r="AA41">
        <v>43.34</v>
      </c>
      <c r="AB41">
        <v>21.66</v>
      </c>
    </row>
    <row r="42" spans="1:28">
      <c r="A42" t="s">
        <v>84</v>
      </c>
      <c r="B42" s="75">
        <v>114.51</v>
      </c>
      <c r="C42" s="75">
        <v>66.91</v>
      </c>
      <c r="D42" s="135">
        <f t="shared" si="0"/>
        <v>89.5</v>
      </c>
      <c r="E42" s="75"/>
      <c r="F42" s="78">
        <v>6.16</v>
      </c>
      <c r="G42" s="78">
        <v>6.16</v>
      </c>
      <c r="H42" s="78">
        <v>6.31</v>
      </c>
      <c r="I42">
        <v>69.88</v>
      </c>
      <c r="J42">
        <v>221.33</v>
      </c>
      <c r="K42">
        <v>100.8</v>
      </c>
      <c r="L42">
        <v>10.59</v>
      </c>
      <c r="M42">
        <v>4.17</v>
      </c>
      <c r="N42" s="135">
        <v>29.83</v>
      </c>
      <c r="O42" s="135">
        <v>29.84</v>
      </c>
      <c r="P42" s="135">
        <v>29.83</v>
      </c>
      <c r="Q42">
        <v>10.73</v>
      </c>
      <c r="R42">
        <v>54.42</v>
      </c>
      <c r="S42">
        <v>9.5299999999999994</v>
      </c>
      <c r="T42">
        <v>27.79</v>
      </c>
      <c r="U42">
        <v>9.26</v>
      </c>
      <c r="V42">
        <v>9.26</v>
      </c>
      <c r="W42">
        <v>59.65</v>
      </c>
      <c r="X42">
        <v>11.93</v>
      </c>
      <c r="Y42">
        <v>55.35</v>
      </c>
      <c r="Z42">
        <v>20.77</v>
      </c>
      <c r="AA42">
        <v>48.67</v>
      </c>
      <c r="AB42">
        <v>24.33</v>
      </c>
    </row>
    <row r="43" spans="1:28">
      <c r="A43" t="s">
        <v>85</v>
      </c>
      <c r="B43" s="75">
        <v>114.51</v>
      </c>
      <c r="C43" s="75">
        <v>66.91</v>
      </c>
      <c r="D43" s="135">
        <f t="shared" si="0"/>
        <v>89.5</v>
      </c>
      <c r="E43" s="75"/>
      <c r="F43" s="78">
        <v>6.73</v>
      </c>
      <c r="G43" s="78">
        <v>6.73</v>
      </c>
      <c r="H43" s="78">
        <v>6.91</v>
      </c>
      <c r="I43">
        <v>69.88</v>
      </c>
      <c r="J43">
        <v>221.33</v>
      </c>
      <c r="K43">
        <v>100.8</v>
      </c>
      <c r="L43">
        <v>10.59</v>
      </c>
      <c r="M43">
        <v>4.1900000000000004</v>
      </c>
      <c r="N43" s="135">
        <v>29.83</v>
      </c>
      <c r="O43" s="135">
        <v>29.84</v>
      </c>
      <c r="P43" s="135">
        <v>29.83</v>
      </c>
      <c r="Q43">
        <v>10.73</v>
      </c>
      <c r="R43">
        <v>58.13</v>
      </c>
      <c r="S43">
        <v>8.93</v>
      </c>
      <c r="T43">
        <v>28.24</v>
      </c>
      <c r="U43">
        <v>9.41</v>
      </c>
      <c r="V43">
        <v>9.43</v>
      </c>
      <c r="W43">
        <v>66.87</v>
      </c>
      <c r="X43">
        <v>13.37</v>
      </c>
      <c r="Y43">
        <v>58.74</v>
      </c>
      <c r="Z43">
        <v>22.59</v>
      </c>
      <c r="AA43">
        <v>66.67</v>
      </c>
      <c r="AB43">
        <v>33.33</v>
      </c>
    </row>
    <row r="44" spans="1:28">
      <c r="A44" t="s">
        <v>86</v>
      </c>
      <c r="B44" s="75">
        <v>114.51</v>
      </c>
      <c r="C44" s="75">
        <v>66.91</v>
      </c>
      <c r="D44" s="135">
        <f t="shared" si="0"/>
        <v>89.5</v>
      </c>
      <c r="E44" s="75"/>
      <c r="F44" s="78">
        <v>7.12</v>
      </c>
      <c r="G44" s="78">
        <v>7.12</v>
      </c>
      <c r="H44" s="78">
        <v>7.3</v>
      </c>
      <c r="I44">
        <v>69.88</v>
      </c>
      <c r="J44">
        <v>221.33</v>
      </c>
      <c r="K44">
        <v>100.8</v>
      </c>
      <c r="L44">
        <v>10.59</v>
      </c>
      <c r="M44">
        <v>4.42</v>
      </c>
      <c r="N44" s="135">
        <v>29.83</v>
      </c>
      <c r="O44" s="135">
        <v>29.84</v>
      </c>
      <c r="P44" s="135">
        <v>29.83</v>
      </c>
      <c r="Q44">
        <v>10.73</v>
      </c>
      <c r="R44">
        <v>60.84</v>
      </c>
      <c r="S44">
        <v>8.93</v>
      </c>
      <c r="T44">
        <v>28.81</v>
      </c>
      <c r="U44">
        <v>9.6</v>
      </c>
      <c r="V44">
        <v>9.61</v>
      </c>
      <c r="W44">
        <v>48.54</v>
      </c>
      <c r="X44">
        <v>9.7100000000000009</v>
      </c>
      <c r="Y44">
        <v>59.29</v>
      </c>
      <c r="Z44">
        <v>24</v>
      </c>
      <c r="AA44">
        <v>71.34</v>
      </c>
      <c r="AB44">
        <v>35.659999999999997</v>
      </c>
    </row>
    <row r="45" spans="1:28">
      <c r="A45" t="s">
        <v>87</v>
      </c>
      <c r="B45" s="75">
        <v>114.51</v>
      </c>
      <c r="C45" s="75">
        <v>66.91</v>
      </c>
      <c r="D45" s="135">
        <f t="shared" si="0"/>
        <v>89.5</v>
      </c>
      <c r="E45" s="75"/>
      <c r="F45" s="78">
        <v>7.7</v>
      </c>
      <c r="G45" s="78">
        <v>7.7</v>
      </c>
      <c r="H45" s="78">
        <v>7.89</v>
      </c>
      <c r="I45">
        <v>69.88</v>
      </c>
      <c r="J45">
        <v>221.33</v>
      </c>
      <c r="K45">
        <v>100.8</v>
      </c>
      <c r="L45">
        <v>10.59</v>
      </c>
      <c r="M45">
        <v>4.43</v>
      </c>
      <c r="N45" s="135">
        <v>29.83</v>
      </c>
      <c r="O45" s="135">
        <v>29.84</v>
      </c>
      <c r="P45" s="135">
        <v>29.83</v>
      </c>
      <c r="Q45">
        <v>10.73</v>
      </c>
      <c r="R45">
        <v>63.6</v>
      </c>
      <c r="S45">
        <v>8.93</v>
      </c>
      <c r="T45">
        <v>29.45</v>
      </c>
      <c r="U45">
        <v>9.82</v>
      </c>
      <c r="V45">
        <v>9.82</v>
      </c>
      <c r="W45">
        <v>50.21</v>
      </c>
      <c r="X45">
        <v>10.039999999999999</v>
      </c>
      <c r="Y45">
        <v>61.81</v>
      </c>
      <c r="Z45">
        <v>29.58</v>
      </c>
      <c r="AA45">
        <v>76</v>
      </c>
      <c r="AB45">
        <v>38</v>
      </c>
    </row>
    <row r="46" spans="1:28">
      <c r="A46" t="s">
        <v>88</v>
      </c>
      <c r="B46" s="75">
        <v>114.51</v>
      </c>
      <c r="C46" s="75">
        <v>66.91</v>
      </c>
      <c r="D46" s="135">
        <f t="shared" si="0"/>
        <v>89.5</v>
      </c>
      <c r="E46" s="75"/>
      <c r="F46" s="78">
        <v>8.85</v>
      </c>
      <c r="G46" s="78">
        <v>8.85</v>
      </c>
      <c r="H46" s="78">
        <v>9.07</v>
      </c>
      <c r="I46">
        <v>69.88</v>
      </c>
      <c r="J46">
        <v>221.33</v>
      </c>
      <c r="K46">
        <v>100.8</v>
      </c>
      <c r="L46">
        <v>10.59</v>
      </c>
      <c r="M46">
        <v>4.5199999999999996</v>
      </c>
      <c r="N46" s="135">
        <v>29.83</v>
      </c>
      <c r="O46" s="135">
        <v>29.84</v>
      </c>
      <c r="P46" s="135">
        <v>29.83</v>
      </c>
      <c r="Q46">
        <v>10.73</v>
      </c>
      <c r="R46">
        <v>66.150000000000006</v>
      </c>
      <c r="S46">
        <v>8.93</v>
      </c>
      <c r="T46">
        <v>29.38</v>
      </c>
      <c r="U46">
        <v>9.7899999999999991</v>
      </c>
      <c r="V46">
        <v>9.7899999999999991</v>
      </c>
      <c r="W46">
        <v>51.88</v>
      </c>
      <c r="X46">
        <v>10.37</v>
      </c>
      <c r="Y46">
        <v>64.06</v>
      </c>
      <c r="Z46">
        <v>31.09</v>
      </c>
      <c r="AA46">
        <v>81.34</v>
      </c>
      <c r="AB46">
        <v>40.659999999999997</v>
      </c>
    </row>
    <row r="47" spans="1:28">
      <c r="A47" t="s">
        <v>89</v>
      </c>
      <c r="B47" s="75">
        <v>114.51</v>
      </c>
      <c r="C47" s="75">
        <v>66.91</v>
      </c>
      <c r="D47" s="135">
        <f t="shared" si="0"/>
        <v>89.5</v>
      </c>
      <c r="E47" s="75"/>
      <c r="F47" s="78">
        <v>12.21</v>
      </c>
      <c r="G47" s="78">
        <v>12.21</v>
      </c>
      <c r="H47" s="78">
        <v>12.51</v>
      </c>
      <c r="I47">
        <v>69.88</v>
      </c>
      <c r="J47">
        <v>221.33</v>
      </c>
      <c r="K47">
        <v>100.8</v>
      </c>
      <c r="L47">
        <v>10.59</v>
      </c>
      <c r="M47">
        <v>4.71</v>
      </c>
      <c r="N47" s="135">
        <v>29.83</v>
      </c>
      <c r="O47" s="135">
        <v>29.84</v>
      </c>
      <c r="P47" s="135">
        <v>29.83</v>
      </c>
      <c r="Q47">
        <v>10.73</v>
      </c>
      <c r="R47">
        <v>68.430000000000007</v>
      </c>
      <c r="S47">
        <v>8.01</v>
      </c>
      <c r="T47">
        <v>29.43</v>
      </c>
      <c r="U47">
        <v>9.81</v>
      </c>
      <c r="V47">
        <v>9.81</v>
      </c>
      <c r="W47">
        <v>53.54</v>
      </c>
      <c r="X47">
        <v>10.71</v>
      </c>
      <c r="Y47">
        <v>65.84</v>
      </c>
      <c r="Z47">
        <v>32.520000000000003</v>
      </c>
      <c r="AA47">
        <v>83.34</v>
      </c>
      <c r="AB47">
        <v>41.66</v>
      </c>
    </row>
    <row r="48" spans="1:28">
      <c r="A48" t="s">
        <v>90</v>
      </c>
      <c r="B48" s="75">
        <v>114.51</v>
      </c>
      <c r="C48" s="75">
        <v>66.91</v>
      </c>
      <c r="D48" s="135">
        <f t="shared" si="0"/>
        <v>89.5</v>
      </c>
      <c r="E48" s="75"/>
      <c r="F48" s="78">
        <v>12.47</v>
      </c>
      <c r="G48" s="78">
        <v>12.47</v>
      </c>
      <c r="H48" s="78">
        <v>12.78</v>
      </c>
      <c r="I48">
        <v>69.88</v>
      </c>
      <c r="J48">
        <v>221.33</v>
      </c>
      <c r="K48">
        <v>100.8</v>
      </c>
      <c r="L48">
        <v>10.59</v>
      </c>
      <c r="M48">
        <v>4.8099999999999996</v>
      </c>
      <c r="N48" s="135">
        <v>29.83</v>
      </c>
      <c r="O48" s="135">
        <v>29.84</v>
      </c>
      <c r="P48" s="135">
        <v>29.83</v>
      </c>
      <c r="Q48">
        <v>10.73</v>
      </c>
      <c r="R48">
        <v>70.5</v>
      </c>
      <c r="S48">
        <v>8.01</v>
      </c>
      <c r="T48">
        <v>29.55</v>
      </c>
      <c r="U48">
        <v>9.85</v>
      </c>
      <c r="V48">
        <v>9.84</v>
      </c>
      <c r="W48">
        <v>54.38</v>
      </c>
      <c r="X48">
        <v>10.87</v>
      </c>
      <c r="Y48">
        <v>66.94</v>
      </c>
      <c r="Z48">
        <v>33.85</v>
      </c>
      <c r="AA48">
        <v>86.67</v>
      </c>
      <c r="AB48">
        <v>43.33</v>
      </c>
    </row>
    <row r="49" spans="1:28">
      <c r="A49" t="s">
        <v>91</v>
      </c>
      <c r="B49" s="75">
        <v>114.51</v>
      </c>
      <c r="C49" s="75">
        <v>66.91</v>
      </c>
      <c r="D49" s="135">
        <f t="shared" si="0"/>
        <v>89.5</v>
      </c>
      <c r="E49" s="75"/>
      <c r="F49" s="78">
        <v>12.87</v>
      </c>
      <c r="G49" s="78">
        <v>12.87</v>
      </c>
      <c r="H49" s="78">
        <v>13.2</v>
      </c>
      <c r="I49">
        <v>69.88</v>
      </c>
      <c r="J49">
        <v>221.33</v>
      </c>
      <c r="K49">
        <v>100.8</v>
      </c>
      <c r="L49">
        <v>10.59</v>
      </c>
      <c r="M49">
        <v>4.96</v>
      </c>
      <c r="N49" s="135">
        <v>29.83</v>
      </c>
      <c r="O49" s="135">
        <v>29.84</v>
      </c>
      <c r="P49" s="135">
        <v>29.83</v>
      </c>
      <c r="Q49">
        <v>10.73</v>
      </c>
      <c r="R49">
        <v>73.900000000000006</v>
      </c>
      <c r="S49">
        <v>8.01</v>
      </c>
      <c r="T49">
        <v>29.73</v>
      </c>
      <c r="U49">
        <v>9.91</v>
      </c>
      <c r="V49">
        <v>9.91</v>
      </c>
      <c r="W49">
        <v>58.54</v>
      </c>
      <c r="X49">
        <v>11.71</v>
      </c>
      <c r="Y49">
        <v>43.41</v>
      </c>
      <c r="Z49">
        <v>35.07</v>
      </c>
      <c r="AA49">
        <v>96.67</v>
      </c>
      <c r="AB49">
        <v>48.33</v>
      </c>
    </row>
    <row r="50" spans="1:28">
      <c r="A50" t="s">
        <v>92</v>
      </c>
      <c r="B50" s="75">
        <v>114.51</v>
      </c>
      <c r="C50" s="75">
        <v>66.91</v>
      </c>
      <c r="D50" s="135">
        <f t="shared" si="0"/>
        <v>89.5</v>
      </c>
      <c r="E50" s="75"/>
      <c r="F50" s="78">
        <v>13</v>
      </c>
      <c r="G50" s="78">
        <v>13</v>
      </c>
      <c r="H50" s="78">
        <v>13.32</v>
      </c>
      <c r="I50">
        <v>69.88</v>
      </c>
      <c r="J50">
        <v>221.33</v>
      </c>
      <c r="K50">
        <v>100.8</v>
      </c>
      <c r="L50">
        <v>10.59</v>
      </c>
      <c r="M50">
        <v>5.07</v>
      </c>
      <c r="N50" s="135">
        <v>29.83</v>
      </c>
      <c r="O50" s="135">
        <v>29.84</v>
      </c>
      <c r="P50" s="135">
        <v>29.83</v>
      </c>
      <c r="Q50">
        <v>10.73</v>
      </c>
      <c r="R50">
        <v>77.05</v>
      </c>
      <c r="S50">
        <v>8.01</v>
      </c>
      <c r="T50">
        <v>29.98</v>
      </c>
      <c r="U50">
        <v>9.99</v>
      </c>
      <c r="V50">
        <v>10</v>
      </c>
      <c r="W50">
        <v>62.71</v>
      </c>
      <c r="X50">
        <v>12.54</v>
      </c>
      <c r="Y50">
        <v>43.82</v>
      </c>
      <c r="Z50">
        <v>36.17</v>
      </c>
      <c r="AA50">
        <v>96.67</v>
      </c>
      <c r="AB50">
        <v>48.33</v>
      </c>
    </row>
    <row r="51" spans="1:28">
      <c r="A51" t="s">
        <v>93</v>
      </c>
      <c r="B51" s="75">
        <v>119.33</v>
      </c>
      <c r="C51" s="75">
        <v>66.91</v>
      </c>
      <c r="D51" s="135">
        <f t="shared" si="0"/>
        <v>89.5</v>
      </c>
      <c r="E51" s="75"/>
      <c r="F51" s="78">
        <v>13.05</v>
      </c>
      <c r="G51" s="78">
        <v>13.05</v>
      </c>
      <c r="H51" s="78">
        <v>13.38</v>
      </c>
      <c r="I51">
        <v>69.88</v>
      </c>
      <c r="J51">
        <v>270.64999999999998</v>
      </c>
      <c r="K51">
        <v>100.8</v>
      </c>
      <c r="L51">
        <v>10.59</v>
      </c>
      <c r="M51">
        <v>5.28</v>
      </c>
      <c r="N51" s="135">
        <v>29.83</v>
      </c>
      <c r="O51" s="135">
        <v>29.84</v>
      </c>
      <c r="P51" s="135">
        <v>29.83</v>
      </c>
      <c r="Q51">
        <v>10.73</v>
      </c>
      <c r="R51">
        <v>79.84</v>
      </c>
      <c r="S51">
        <v>8.8000000000000007</v>
      </c>
      <c r="T51">
        <v>53.33</v>
      </c>
      <c r="U51">
        <v>17.78</v>
      </c>
      <c r="V51">
        <v>17.760000000000002</v>
      </c>
      <c r="W51">
        <v>66.88</v>
      </c>
      <c r="X51">
        <v>13.37</v>
      </c>
      <c r="Y51">
        <v>44.13</v>
      </c>
      <c r="Z51">
        <v>37.159999999999997</v>
      </c>
      <c r="AA51">
        <v>96.67</v>
      </c>
      <c r="AB51">
        <v>48.33</v>
      </c>
    </row>
    <row r="52" spans="1:28">
      <c r="A52" t="s">
        <v>94</v>
      </c>
      <c r="B52" s="75">
        <v>119.33</v>
      </c>
      <c r="C52" s="75">
        <v>66.91</v>
      </c>
      <c r="D52" s="135">
        <f t="shared" si="0"/>
        <v>89.5</v>
      </c>
      <c r="E52" s="75"/>
      <c r="F52" s="78">
        <v>13.1</v>
      </c>
      <c r="G52" s="78">
        <v>13.1</v>
      </c>
      <c r="H52" s="78">
        <v>13.43</v>
      </c>
      <c r="I52">
        <v>69.88</v>
      </c>
      <c r="J52">
        <v>270.64999999999998</v>
      </c>
      <c r="K52">
        <v>100.8</v>
      </c>
      <c r="L52">
        <v>10.59</v>
      </c>
      <c r="M52">
        <v>5.45</v>
      </c>
      <c r="N52" s="135">
        <v>29.83</v>
      </c>
      <c r="O52" s="135">
        <v>29.84</v>
      </c>
      <c r="P52" s="135">
        <v>29.83</v>
      </c>
      <c r="Q52">
        <v>10.73</v>
      </c>
      <c r="R52">
        <v>82.23</v>
      </c>
      <c r="S52">
        <v>8.8000000000000007</v>
      </c>
      <c r="T52">
        <v>53.88</v>
      </c>
      <c r="U52">
        <v>17.96</v>
      </c>
      <c r="V52">
        <v>17.96</v>
      </c>
      <c r="W52">
        <v>71.040000000000006</v>
      </c>
      <c r="X52">
        <v>14.21</v>
      </c>
      <c r="Y52">
        <v>44.18</v>
      </c>
      <c r="Z52">
        <v>38</v>
      </c>
      <c r="AA52">
        <v>96.67</v>
      </c>
      <c r="AB52">
        <v>48.33</v>
      </c>
    </row>
    <row r="53" spans="1:28">
      <c r="A53" t="s">
        <v>95</v>
      </c>
      <c r="B53" s="75">
        <v>119.33</v>
      </c>
      <c r="C53" s="75">
        <v>66.91</v>
      </c>
      <c r="D53" s="135">
        <f t="shared" si="0"/>
        <v>89.5</v>
      </c>
      <c r="E53" s="75"/>
      <c r="F53" s="78">
        <v>13.12</v>
      </c>
      <c r="G53" s="78">
        <v>13.12</v>
      </c>
      <c r="H53" s="78">
        <v>13.45</v>
      </c>
      <c r="I53">
        <v>69.88</v>
      </c>
      <c r="J53">
        <v>270.64999999999998</v>
      </c>
      <c r="K53">
        <v>100.8</v>
      </c>
      <c r="L53">
        <v>10.59</v>
      </c>
      <c r="M53">
        <v>5.62</v>
      </c>
      <c r="N53" s="135">
        <v>29.83</v>
      </c>
      <c r="O53" s="135">
        <v>29.84</v>
      </c>
      <c r="P53" s="135">
        <v>29.83</v>
      </c>
      <c r="Q53">
        <v>10.73</v>
      </c>
      <c r="R53">
        <v>80.930000000000007</v>
      </c>
      <c r="S53">
        <v>8.8000000000000007</v>
      </c>
      <c r="T53">
        <v>55.5</v>
      </c>
      <c r="U53">
        <v>18.5</v>
      </c>
      <c r="V53">
        <v>18.5</v>
      </c>
      <c r="W53">
        <v>116.23</v>
      </c>
      <c r="X53">
        <v>23.25</v>
      </c>
      <c r="Y53">
        <v>43.67</v>
      </c>
      <c r="Z53">
        <v>36.729999999999997</v>
      </c>
      <c r="AA53">
        <v>96.67</v>
      </c>
      <c r="AB53">
        <v>48.33</v>
      </c>
    </row>
    <row r="54" spans="1:28">
      <c r="A54" t="s">
        <v>96</v>
      </c>
      <c r="B54" s="75">
        <v>119.33</v>
      </c>
      <c r="C54" s="75">
        <v>66.91</v>
      </c>
      <c r="D54" s="135">
        <f t="shared" si="0"/>
        <v>89.5</v>
      </c>
      <c r="E54" s="75"/>
      <c r="F54" s="78">
        <v>13.05</v>
      </c>
      <c r="G54" s="78">
        <v>13.05</v>
      </c>
      <c r="H54" s="78">
        <v>13.38</v>
      </c>
      <c r="I54">
        <v>69.88</v>
      </c>
      <c r="J54">
        <v>270.64999999999998</v>
      </c>
      <c r="K54">
        <v>100.8</v>
      </c>
      <c r="L54">
        <v>10.59</v>
      </c>
      <c r="M54">
        <v>5.99</v>
      </c>
      <c r="N54" s="135">
        <v>29.83</v>
      </c>
      <c r="O54" s="135">
        <v>29.84</v>
      </c>
      <c r="P54" s="135">
        <v>29.83</v>
      </c>
      <c r="Q54">
        <v>10.73</v>
      </c>
      <c r="R54">
        <v>79.180000000000007</v>
      </c>
      <c r="S54">
        <v>8.8000000000000007</v>
      </c>
      <c r="T54">
        <v>56.83</v>
      </c>
      <c r="U54">
        <v>18.940000000000001</v>
      </c>
      <c r="V54">
        <v>18.95</v>
      </c>
      <c r="W54">
        <v>118.4</v>
      </c>
      <c r="X54">
        <v>23.68</v>
      </c>
      <c r="Y54">
        <v>43.8</v>
      </c>
      <c r="Z54">
        <v>36.65</v>
      </c>
      <c r="AA54">
        <v>96.67</v>
      </c>
      <c r="AB54">
        <v>48.33</v>
      </c>
    </row>
    <row r="55" spans="1:28">
      <c r="A55" t="s">
        <v>97</v>
      </c>
      <c r="B55" s="75">
        <v>119.33</v>
      </c>
      <c r="C55" s="75">
        <v>66.91</v>
      </c>
      <c r="D55" s="135">
        <f t="shared" si="0"/>
        <v>89.5</v>
      </c>
      <c r="E55" s="75"/>
      <c r="F55" s="78">
        <v>12.96</v>
      </c>
      <c r="G55" s="78">
        <v>12.96</v>
      </c>
      <c r="H55" s="78">
        <v>13.29</v>
      </c>
      <c r="I55">
        <v>69.88</v>
      </c>
      <c r="J55">
        <v>270.64999999999998</v>
      </c>
      <c r="K55">
        <v>100.8</v>
      </c>
      <c r="L55">
        <v>10.59</v>
      </c>
      <c r="M55">
        <v>6.41</v>
      </c>
      <c r="N55" s="135">
        <v>29.83</v>
      </c>
      <c r="O55" s="135">
        <v>29.84</v>
      </c>
      <c r="P55" s="135">
        <v>29.83</v>
      </c>
      <c r="Q55">
        <v>10.73</v>
      </c>
      <c r="R55">
        <v>78.05</v>
      </c>
      <c r="S55">
        <v>8.8000000000000007</v>
      </c>
      <c r="T55">
        <v>58.81</v>
      </c>
      <c r="U55">
        <v>19.600000000000001</v>
      </c>
      <c r="V55">
        <v>19.61</v>
      </c>
      <c r="W55">
        <v>124.03</v>
      </c>
      <c r="X55">
        <v>24.81</v>
      </c>
      <c r="Y55">
        <v>45.54</v>
      </c>
      <c r="Z55">
        <v>35.42</v>
      </c>
      <c r="AA55">
        <v>96.67</v>
      </c>
      <c r="AB55">
        <v>48.33</v>
      </c>
    </row>
    <row r="56" spans="1:28">
      <c r="A56" t="s">
        <v>98</v>
      </c>
      <c r="B56" s="75">
        <v>119.33</v>
      </c>
      <c r="C56" s="75">
        <v>66.91</v>
      </c>
      <c r="D56" s="135">
        <f t="shared" si="0"/>
        <v>89.5</v>
      </c>
      <c r="E56" s="75"/>
      <c r="F56" s="78">
        <v>8.31</v>
      </c>
      <c r="G56" s="78">
        <v>8.31</v>
      </c>
      <c r="H56" s="78">
        <v>8.52</v>
      </c>
      <c r="I56">
        <v>69.88</v>
      </c>
      <c r="J56">
        <v>270.64999999999998</v>
      </c>
      <c r="K56">
        <v>100.8</v>
      </c>
      <c r="L56">
        <v>10.59</v>
      </c>
      <c r="M56">
        <v>6.47</v>
      </c>
      <c r="N56" s="135">
        <v>29.83</v>
      </c>
      <c r="O56" s="135">
        <v>29.84</v>
      </c>
      <c r="P56" s="135">
        <v>29.83</v>
      </c>
      <c r="Q56">
        <v>10.73</v>
      </c>
      <c r="R56">
        <v>57.85</v>
      </c>
      <c r="S56">
        <v>8.8000000000000007</v>
      </c>
      <c r="T56">
        <v>36.299999999999997</v>
      </c>
      <c r="U56">
        <v>12.1</v>
      </c>
      <c r="V56">
        <v>12.1</v>
      </c>
      <c r="W56">
        <v>132.97999999999999</v>
      </c>
      <c r="X56">
        <v>26.6</v>
      </c>
      <c r="Y56">
        <v>58.38</v>
      </c>
      <c r="Z56">
        <v>32.65</v>
      </c>
      <c r="AA56">
        <v>96.67</v>
      </c>
      <c r="AB56">
        <v>48.33</v>
      </c>
    </row>
    <row r="57" spans="1:28">
      <c r="A57" t="s">
        <v>99</v>
      </c>
      <c r="B57" s="75">
        <v>178.03</v>
      </c>
      <c r="C57" s="75">
        <v>66.91</v>
      </c>
      <c r="D57" s="135">
        <f t="shared" si="0"/>
        <v>89.5</v>
      </c>
      <c r="E57" s="75"/>
      <c r="F57" s="78">
        <v>8.23</v>
      </c>
      <c r="G57" s="78">
        <v>8.23</v>
      </c>
      <c r="H57" s="78">
        <v>8.43</v>
      </c>
      <c r="I57">
        <v>69.88</v>
      </c>
      <c r="J57">
        <v>270.64999999999998</v>
      </c>
      <c r="K57">
        <v>100.8</v>
      </c>
      <c r="L57">
        <v>10.59</v>
      </c>
      <c r="M57">
        <v>6.92</v>
      </c>
      <c r="N57" s="135">
        <v>29.83</v>
      </c>
      <c r="O57" s="135">
        <v>29.84</v>
      </c>
      <c r="P57" s="135">
        <v>29.83</v>
      </c>
      <c r="Q57">
        <v>10.73</v>
      </c>
      <c r="R57">
        <v>64.239999999999995</v>
      </c>
      <c r="S57">
        <v>8.8000000000000007</v>
      </c>
      <c r="T57">
        <v>37.33</v>
      </c>
      <c r="U57">
        <v>12.44</v>
      </c>
      <c r="V57">
        <v>12.45</v>
      </c>
      <c r="W57">
        <v>141.58000000000001</v>
      </c>
      <c r="X57">
        <v>28.31</v>
      </c>
      <c r="Y57">
        <v>57.73</v>
      </c>
      <c r="Z57">
        <v>40.200000000000003</v>
      </c>
      <c r="AA57">
        <v>96.67</v>
      </c>
      <c r="AB57">
        <v>48.33</v>
      </c>
    </row>
    <row r="58" spans="1:28">
      <c r="A58" t="s">
        <v>100</v>
      </c>
      <c r="B58" s="75">
        <v>178.03</v>
      </c>
      <c r="C58" s="75">
        <v>66.91</v>
      </c>
      <c r="D58" s="135">
        <f t="shared" si="0"/>
        <v>89.5</v>
      </c>
      <c r="E58" s="75"/>
      <c r="F58" s="78">
        <v>8.18</v>
      </c>
      <c r="G58" s="78">
        <v>8.18</v>
      </c>
      <c r="H58" s="78">
        <v>8.3800000000000008</v>
      </c>
      <c r="I58">
        <v>69.88</v>
      </c>
      <c r="J58">
        <v>270.64999999999998</v>
      </c>
      <c r="K58">
        <v>100.8</v>
      </c>
      <c r="L58">
        <v>10.59</v>
      </c>
      <c r="M58">
        <v>7.04</v>
      </c>
      <c r="N58" s="135">
        <v>29.83</v>
      </c>
      <c r="O58" s="135">
        <v>29.84</v>
      </c>
      <c r="P58" s="135">
        <v>29.83</v>
      </c>
      <c r="Q58">
        <v>10.73</v>
      </c>
      <c r="R58">
        <v>61.86</v>
      </c>
      <c r="S58">
        <v>8.8000000000000007</v>
      </c>
      <c r="T58">
        <v>38.36</v>
      </c>
      <c r="U58">
        <v>12.79</v>
      </c>
      <c r="V58">
        <v>12.78</v>
      </c>
      <c r="W58">
        <v>147.07</v>
      </c>
      <c r="X58">
        <v>29.41</v>
      </c>
      <c r="Y58">
        <v>57.1</v>
      </c>
      <c r="Z58">
        <v>38.979999999999997</v>
      </c>
      <c r="AA58">
        <v>96.67</v>
      </c>
      <c r="AB58">
        <v>48.33</v>
      </c>
    </row>
    <row r="59" spans="1:28">
      <c r="A59" t="s">
        <v>101</v>
      </c>
      <c r="B59" s="75">
        <v>178.03</v>
      </c>
      <c r="C59" s="75">
        <v>66.91</v>
      </c>
      <c r="D59" s="135">
        <f t="shared" si="0"/>
        <v>89.5</v>
      </c>
      <c r="E59" s="75"/>
      <c r="F59" s="78">
        <v>7.83</v>
      </c>
      <c r="G59" s="78">
        <v>7.83</v>
      </c>
      <c r="H59" s="78">
        <v>8.0299999999999994</v>
      </c>
      <c r="I59">
        <v>69.88</v>
      </c>
      <c r="J59">
        <v>270.64999999999998</v>
      </c>
      <c r="K59">
        <v>100.8</v>
      </c>
      <c r="L59">
        <v>10.59</v>
      </c>
      <c r="M59">
        <v>5.46</v>
      </c>
      <c r="N59" s="135">
        <v>29.83</v>
      </c>
      <c r="O59" s="135">
        <v>29.84</v>
      </c>
      <c r="P59" s="135">
        <v>29.83</v>
      </c>
      <c r="Q59">
        <v>10.73</v>
      </c>
      <c r="R59">
        <v>60.84</v>
      </c>
      <c r="S59">
        <v>8.93</v>
      </c>
      <c r="T59">
        <v>39.39</v>
      </c>
      <c r="U59">
        <v>13.13</v>
      </c>
      <c r="V59">
        <v>13.13</v>
      </c>
      <c r="W59">
        <v>148</v>
      </c>
      <c r="X59">
        <v>29.6</v>
      </c>
      <c r="Y59">
        <v>55.62</v>
      </c>
      <c r="Z59">
        <v>37.619999999999997</v>
      </c>
      <c r="AA59">
        <v>96.67</v>
      </c>
      <c r="AB59">
        <v>48.33</v>
      </c>
    </row>
    <row r="60" spans="1:28">
      <c r="A60" t="s">
        <v>102</v>
      </c>
      <c r="B60" s="75">
        <v>178.03</v>
      </c>
      <c r="C60" s="75">
        <v>66.91</v>
      </c>
      <c r="D60" s="135">
        <f t="shared" si="0"/>
        <v>89.5</v>
      </c>
      <c r="E60" s="75"/>
      <c r="F60" s="78">
        <v>8.1999999999999993</v>
      </c>
      <c r="G60" s="78">
        <v>8.1999999999999993</v>
      </c>
      <c r="H60" s="78">
        <v>8.41</v>
      </c>
      <c r="I60">
        <v>69.88</v>
      </c>
      <c r="J60">
        <v>270.64999999999998</v>
      </c>
      <c r="K60">
        <v>100.8</v>
      </c>
      <c r="L60">
        <v>10.59</v>
      </c>
      <c r="M60">
        <v>5.5</v>
      </c>
      <c r="N60" s="135">
        <v>29.83</v>
      </c>
      <c r="O60" s="135">
        <v>29.84</v>
      </c>
      <c r="P60" s="135">
        <v>29.83</v>
      </c>
      <c r="Q60">
        <v>10.73</v>
      </c>
      <c r="R60">
        <v>59.58</v>
      </c>
      <c r="S60">
        <v>8.93</v>
      </c>
      <c r="T60">
        <v>40.42</v>
      </c>
      <c r="U60">
        <v>13.47</v>
      </c>
      <c r="V60">
        <v>13.48</v>
      </c>
      <c r="W60">
        <v>145.05000000000001</v>
      </c>
      <c r="X60">
        <v>29.01</v>
      </c>
      <c r="Y60">
        <v>20.84</v>
      </c>
      <c r="Z60">
        <v>35.69</v>
      </c>
      <c r="AA60">
        <v>96.67</v>
      </c>
      <c r="AB60">
        <v>48.33</v>
      </c>
    </row>
    <row r="61" spans="1:28">
      <c r="A61" t="s">
        <v>103</v>
      </c>
      <c r="B61" s="75">
        <v>223.92</v>
      </c>
      <c r="C61" s="75">
        <v>86.8</v>
      </c>
      <c r="D61" s="135">
        <f t="shared" si="0"/>
        <v>89.5</v>
      </c>
      <c r="E61" s="75"/>
      <c r="F61" s="78">
        <v>7.87</v>
      </c>
      <c r="G61" s="78">
        <v>7.87</v>
      </c>
      <c r="H61" s="78">
        <v>8.07</v>
      </c>
      <c r="I61">
        <v>115.59</v>
      </c>
      <c r="J61">
        <v>270.64999999999998</v>
      </c>
      <c r="K61">
        <v>100.8</v>
      </c>
      <c r="L61">
        <v>10.59</v>
      </c>
      <c r="M61">
        <v>5.54</v>
      </c>
      <c r="N61" s="135">
        <v>29.83</v>
      </c>
      <c r="O61" s="135">
        <v>29.84</v>
      </c>
      <c r="P61" s="135">
        <v>29.83</v>
      </c>
      <c r="Q61">
        <v>10.73</v>
      </c>
      <c r="R61">
        <v>57.61</v>
      </c>
      <c r="S61">
        <v>8.93</v>
      </c>
      <c r="T61">
        <v>22.31</v>
      </c>
      <c r="U61">
        <v>7.44</v>
      </c>
      <c r="V61">
        <v>7.43</v>
      </c>
      <c r="W61">
        <v>139.5</v>
      </c>
      <c r="X61">
        <v>27.9</v>
      </c>
      <c r="Y61">
        <v>20.239999999999998</v>
      </c>
      <c r="Z61">
        <v>21.21</v>
      </c>
      <c r="AA61">
        <v>96.67</v>
      </c>
      <c r="AB61">
        <v>48.33</v>
      </c>
    </row>
    <row r="62" spans="1:28">
      <c r="A62" t="s">
        <v>104</v>
      </c>
      <c r="B62" s="75">
        <v>223.92</v>
      </c>
      <c r="C62" s="75">
        <v>86.8</v>
      </c>
      <c r="D62" s="135">
        <f t="shared" si="0"/>
        <v>89.5</v>
      </c>
      <c r="E62" s="75"/>
      <c r="F62" s="78">
        <v>7.6</v>
      </c>
      <c r="G62" s="78">
        <v>7.6</v>
      </c>
      <c r="H62" s="78">
        <v>7.78</v>
      </c>
      <c r="I62">
        <v>115.59</v>
      </c>
      <c r="J62">
        <v>270.64999999999998</v>
      </c>
      <c r="K62">
        <v>100.8</v>
      </c>
      <c r="L62">
        <v>10.59</v>
      </c>
      <c r="M62">
        <v>5.45</v>
      </c>
      <c r="N62" s="135">
        <v>29.83</v>
      </c>
      <c r="O62" s="135">
        <v>29.84</v>
      </c>
      <c r="P62" s="135">
        <v>29.83</v>
      </c>
      <c r="Q62">
        <v>10.73</v>
      </c>
      <c r="R62">
        <v>58.72</v>
      </c>
      <c r="S62">
        <v>8.93</v>
      </c>
      <c r="T62">
        <v>23.81</v>
      </c>
      <c r="U62">
        <v>7.94</v>
      </c>
      <c r="V62">
        <v>7.93</v>
      </c>
      <c r="W62">
        <v>132.94999999999999</v>
      </c>
      <c r="X62">
        <v>26.59</v>
      </c>
      <c r="Y62">
        <v>19.48</v>
      </c>
      <c r="Z62">
        <v>20.170000000000002</v>
      </c>
      <c r="AA62">
        <v>96.67</v>
      </c>
      <c r="AB62">
        <v>48.33</v>
      </c>
    </row>
    <row r="63" spans="1:28">
      <c r="A63" t="s">
        <v>105</v>
      </c>
      <c r="B63" s="75">
        <v>223.92</v>
      </c>
      <c r="C63" s="75">
        <v>86.8</v>
      </c>
      <c r="D63" s="135">
        <f t="shared" si="0"/>
        <v>89.5</v>
      </c>
      <c r="E63" s="75"/>
      <c r="F63" s="78">
        <v>7.31</v>
      </c>
      <c r="G63" s="78">
        <v>7.31</v>
      </c>
      <c r="H63" s="78">
        <v>7.48</v>
      </c>
      <c r="I63">
        <v>115.59</v>
      </c>
      <c r="J63">
        <v>270.64999999999998</v>
      </c>
      <c r="K63">
        <v>100.8</v>
      </c>
      <c r="L63">
        <v>10.59</v>
      </c>
      <c r="M63">
        <v>3.05</v>
      </c>
      <c r="N63" s="135">
        <v>29.83</v>
      </c>
      <c r="O63" s="135">
        <v>29.84</v>
      </c>
      <c r="P63" s="135">
        <v>29.83</v>
      </c>
      <c r="Q63">
        <v>10.73</v>
      </c>
      <c r="R63">
        <v>70.39</v>
      </c>
      <c r="S63">
        <v>8.32</v>
      </c>
      <c r="T63">
        <v>24.81</v>
      </c>
      <c r="U63">
        <v>8.27</v>
      </c>
      <c r="V63">
        <v>8.27</v>
      </c>
      <c r="W63">
        <v>50.21</v>
      </c>
      <c r="X63">
        <v>10.039999999999999</v>
      </c>
      <c r="Y63">
        <v>18.510000000000002</v>
      </c>
      <c r="Z63">
        <v>19.079999999999998</v>
      </c>
      <c r="AA63">
        <v>96.67</v>
      </c>
      <c r="AB63">
        <v>48.33</v>
      </c>
    </row>
    <row r="64" spans="1:28">
      <c r="A64" t="s">
        <v>106</v>
      </c>
      <c r="B64" s="75">
        <v>223.92</v>
      </c>
      <c r="C64" s="75">
        <v>86.8</v>
      </c>
      <c r="D64" s="135">
        <f t="shared" si="0"/>
        <v>89.5</v>
      </c>
      <c r="E64" s="75"/>
      <c r="F64" s="78">
        <v>6.93</v>
      </c>
      <c r="G64" s="78">
        <v>6.93</v>
      </c>
      <c r="H64" s="78">
        <v>7.11</v>
      </c>
      <c r="I64">
        <v>115.59</v>
      </c>
      <c r="J64">
        <v>270.64999999999998</v>
      </c>
      <c r="K64">
        <v>100.8</v>
      </c>
      <c r="L64">
        <v>10.59</v>
      </c>
      <c r="M64">
        <v>3.08</v>
      </c>
      <c r="N64" s="135">
        <v>29.83</v>
      </c>
      <c r="O64" s="135">
        <v>29.84</v>
      </c>
      <c r="P64" s="135">
        <v>29.83</v>
      </c>
      <c r="Q64">
        <v>10.73</v>
      </c>
      <c r="R64">
        <v>66.34</v>
      </c>
      <c r="S64">
        <v>8.32</v>
      </c>
      <c r="T64">
        <v>25.92</v>
      </c>
      <c r="U64">
        <v>8.64</v>
      </c>
      <c r="V64">
        <v>8.64</v>
      </c>
      <c r="W64">
        <v>46.04</v>
      </c>
      <c r="X64">
        <v>9.2100000000000009</v>
      </c>
      <c r="Y64">
        <v>17.329999999999998</v>
      </c>
      <c r="Z64">
        <v>18.260000000000002</v>
      </c>
      <c r="AA64">
        <v>93.34</v>
      </c>
      <c r="AB64">
        <v>46.66</v>
      </c>
    </row>
    <row r="65" spans="1:28">
      <c r="A65" t="s">
        <v>107</v>
      </c>
      <c r="B65" s="75">
        <v>259.20999999999998</v>
      </c>
      <c r="C65" s="75">
        <v>86.8</v>
      </c>
      <c r="D65" s="135">
        <f t="shared" si="0"/>
        <v>89.5</v>
      </c>
      <c r="E65" s="75"/>
      <c r="F65" s="78">
        <v>6.6</v>
      </c>
      <c r="G65" s="78">
        <v>6.6</v>
      </c>
      <c r="H65" s="78">
        <v>6.76</v>
      </c>
      <c r="I65">
        <v>115.59</v>
      </c>
      <c r="J65">
        <v>270.64999999999998</v>
      </c>
      <c r="K65">
        <v>100.8</v>
      </c>
      <c r="L65">
        <v>10.59</v>
      </c>
      <c r="M65">
        <v>3.2</v>
      </c>
      <c r="N65" s="135">
        <v>29.83</v>
      </c>
      <c r="O65" s="135">
        <v>29.84</v>
      </c>
      <c r="P65" s="135">
        <v>29.83</v>
      </c>
      <c r="Q65">
        <v>10.73</v>
      </c>
      <c r="R65">
        <v>61.74</v>
      </c>
      <c r="S65">
        <v>8.32</v>
      </c>
      <c r="T65">
        <v>27.48</v>
      </c>
      <c r="U65">
        <v>9.16</v>
      </c>
      <c r="V65">
        <v>9.15</v>
      </c>
      <c r="W65">
        <v>41.88</v>
      </c>
      <c r="X65">
        <v>8.3699999999999992</v>
      </c>
      <c r="Y65">
        <v>16.32</v>
      </c>
      <c r="Z65">
        <v>17.739999999999998</v>
      </c>
      <c r="AA65">
        <v>90</v>
      </c>
      <c r="AB65">
        <v>45</v>
      </c>
    </row>
    <row r="66" spans="1:28">
      <c r="A66" t="s">
        <v>108</v>
      </c>
      <c r="B66" s="75">
        <v>259.20999999999998</v>
      </c>
      <c r="C66" s="75">
        <v>86.8</v>
      </c>
      <c r="D66" s="135">
        <f t="shared" si="0"/>
        <v>89.5</v>
      </c>
      <c r="E66" s="75"/>
      <c r="F66" s="78">
        <v>7.02</v>
      </c>
      <c r="G66" s="78">
        <v>7.02</v>
      </c>
      <c r="H66" s="78">
        <v>7.2</v>
      </c>
      <c r="I66">
        <v>115.59</v>
      </c>
      <c r="J66">
        <v>270.64999999999998</v>
      </c>
      <c r="K66">
        <v>100.8</v>
      </c>
      <c r="L66">
        <v>10.59</v>
      </c>
      <c r="M66">
        <v>3.25</v>
      </c>
      <c r="N66" s="135">
        <v>29.83</v>
      </c>
      <c r="O66" s="135">
        <v>29.84</v>
      </c>
      <c r="P66" s="135">
        <v>29.83</v>
      </c>
      <c r="Q66">
        <v>10.73</v>
      </c>
      <c r="R66">
        <v>56.96</v>
      </c>
      <c r="S66">
        <v>8.32</v>
      </c>
      <c r="T66">
        <v>28.77</v>
      </c>
      <c r="U66">
        <v>9.59</v>
      </c>
      <c r="V66">
        <v>9.59</v>
      </c>
      <c r="W66">
        <v>37.71</v>
      </c>
      <c r="X66">
        <v>7.54</v>
      </c>
      <c r="Y66">
        <v>16.68</v>
      </c>
      <c r="Z66">
        <v>10</v>
      </c>
      <c r="AA66">
        <v>83.34</v>
      </c>
      <c r="AB66">
        <v>41.66</v>
      </c>
    </row>
    <row r="67" spans="1:28">
      <c r="A67" t="s">
        <v>109</v>
      </c>
      <c r="B67" s="75">
        <v>259.20999999999998</v>
      </c>
      <c r="C67" s="75">
        <v>86.8</v>
      </c>
      <c r="D67" s="135">
        <f t="shared" si="0"/>
        <v>89.5</v>
      </c>
      <c r="E67" s="75"/>
      <c r="F67" s="78">
        <v>6.55</v>
      </c>
      <c r="G67" s="78">
        <v>6.55</v>
      </c>
      <c r="H67" s="78">
        <v>6.71</v>
      </c>
      <c r="I67">
        <v>115.59</v>
      </c>
      <c r="J67">
        <v>270.64999999999998</v>
      </c>
      <c r="K67">
        <v>100.8</v>
      </c>
      <c r="L67">
        <v>10.59</v>
      </c>
      <c r="M67">
        <v>3.44</v>
      </c>
      <c r="N67" s="135">
        <v>29.83</v>
      </c>
      <c r="O67" s="135">
        <v>29.84</v>
      </c>
      <c r="P67" s="135">
        <v>29.83</v>
      </c>
      <c r="Q67">
        <v>10.73</v>
      </c>
      <c r="R67">
        <v>51.9</v>
      </c>
      <c r="S67">
        <v>10.46</v>
      </c>
      <c r="T67">
        <v>33.479999999999997</v>
      </c>
      <c r="U67">
        <v>11.16</v>
      </c>
      <c r="V67">
        <v>11.16</v>
      </c>
      <c r="W67">
        <v>37.71</v>
      </c>
      <c r="X67">
        <v>7.54</v>
      </c>
      <c r="Y67">
        <v>15.17</v>
      </c>
      <c r="Z67">
        <v>10</v>
      </c>
      <c r="AA67">
        <v>76.67</v>
      </c>
      <c r="AB67">
        <v>38.33</v>
      </c>
    </row>
    <row r="68" spans="1:28">
      <c r="A68" t="s">
        <v>110</v>
      </c>
      <c r="B68" s="75">
        <v>259.20999999999998</v>
      </c>
      <c r="C68" s="75">
        <v>86.8</v>
      </c>
      <c r="D68" s="135">
        <f t="shared" ref="D68:D98" si="1">N68+O68+P68</f>
        <v>89.5</v>
      </c>
      <c r="E68" s="75"/>
      <c r="F68" s="78">
        <v>5.95</v>
      </c>
      <c r="G68" s="78">
        <v>5.95</v>
      </c>
      <c r="H68" s="78">
        <v>6.1</v>
      </c>
      <c r="I68">
        <v>115.59</v>
      </c>
      <c r="J68">
        <v>270.64999999999998</v>
      </c>
      <c r="K68">
        <v>100.8</v>
      </c>
      <c r="L68">
        <v>10.59</v>
      </c>
      <c r="M68">
        <v>3.45</v>
      </c>
      <c r="N68" s="135">
        <v>29.83</v>
      </c>
      <c r="O68" s="135">
        <v>29.84</v>
      </c>
      <c r="P68" s="135">
        <v>29.83</v>
      </c>
      <c r="Q68">
        <v>10.73</v>
      </c>
      <c r="R68">
        <v>46.65</v>
      </c>
      <c r="S68">
        <v>10.46</v>
      </c>
      <c r="T68">
        <v>37.74</v>
      </c>
      <c r="U68">
        <v>12.58</v>
      </c>
      <c r="V68">
        <v>12.58</v>
      </c>
      <c r="W68">
        <v>37.71</v>
      </c>
      <c r="X68">
        <v>7.54</v>
      </c>
      <c r="Y68">
        <v>15.37</v>
      </c>
      <c r="Z68">
        <v>10</v>
      </c>
      <c r="AA68">
        <v>70</v>
      </c>
      <c r="AB68">
        <v>35</v>
      </c>
    </row>
    <row r="69" spans="1:28">
      <c r="A69" t="s">
        <v>111</v>
      </c>
      <c r="B69" s="75">
        <v>259.20999999999998</v>
      </c>
      <c r="C69" s="75">
        <v>86.8</v>
      </c>
      <c r="D69" s="135">
        <f t="shared" si="1"/>
        <v>80.33</v>
      </c>
      <c r="E69" s="75"/>
      <c r="F69" s="78">
        <v>5.34</v>
      </c>
      <c r="G69" s="78">
        <v>5.34</v>
      </c>
      <c r="H69" s="78">
        <v>5.47</v>
      </c>
      <c r="I69">
        <v>115.59</v>
      </c>
      <c r="J69">
        <v>270.64999999999998</v>
      </c>
      <c r="K69">
        <v>100.8</v>
      </c>
      <c r="L69">
        <v>10.59</v>
      </c>
      <c r="M69">
        <v>3.41</v>
      </c>
      <c r="N69" s="135">
        <v>26.78</v>
      </c>
      <c r="O69" s="135">
        <v>26.77</v>
      </c>
      <c r="P69" s="135">
        <v>26.78</v>
      </c>
      <c r="Q69">
        <v>10.73</v>
      </c>
      <c r="R69">
        <v>44.8</v>
      </c>
      <c r="S69">
        <v>10.46</v>
      </c>
      <c r="T69">
        <v>39.9</v>
      </c>
      <c r="U69">
        <v>13.3</v>
      </c>
      <c r="V69">
        <v>13.29</v>
      </c>
      <c r="W69">
        <v>37.71</v>
      </c>
      <c r="X69">
        <v>7.54</v>
      </c>
      <c r="Y69">
        <v>15.47</v>
      </c>
      <c r="Z69">
        <v>10</v>
      </c>
      <c r="AA69">
        <v>63.34</v>
      </c>
      <c r="AB69">
        <v>31.66</v>
      </c>
    </row>
    <row r="70" spans="1:28">
      <c r="A70" t="s">
        <v>112</v>
      </c>
      <c r="B70" s="75">
        <v>259.20999999999998</v>
      </c>
      <c r="C70" s="75">
        <v>86.8</v>
      </c>
      <c r="D70" s="135">
        <f t="shared" si="1"/>
        <v>73</v>
      </c>
      <c r="E70" s="75"/>
      <c r="F70" s="78">
        <v>4.71</v>
      </c>
      <c r="G70" s="78">
        <v>4.71</v>
      </c>
      <c r="H70" s="78">
        <v>4.83</v>
      </c>
      <c r="I70">
        <v>115.59</v>
      </c>
      <c r="J70">
        <v>270.64999999999998</v>
      </c>
      <c r="K70">
        <v>100.8</v>
      </c>
      <c r="L70">
        <v>10.59</v>
      </c>
      <c r="M70">
        <v>3.38</v>
      </c>
      <c r="N70" s="135">
        <v>24.33</v>
      </c>
      <c r="O70" s="135">
        <v>24.34</v>
      </c>
      <c r="P70" s="135">
        <v>24.33</v>
      </c>
      <c r="Q70">
        <v>10.73</v>
      </c>
      <c r="R70">
        <v>37.619999999999997</v>
      </c>
      <c r="S70">
        <v>10.46</v>
      </c>
      <c r="T70">
        <v>42.72</v>
      </c>
      <c r="U70">
        <v>14.24</v>
      </c>
      <c r="V70">
        <v>14.25</v>
      </c>
      <c r="W70">
        <v>37.71</v>
      </c>
      <c r="X70">
        <v>7.54</v>
      </c>
      <c r="Y70">
        <v>14.85</v>
      </c>
      <c r="Z70">
        <v>10</v>
      </c>
      <c r="AA70">
        <v>56.67</v>
      </c>
      <c r="AB70">
        <v>28.33</v>
      </c>
    </row>
    <row r="71" spans="1:28">
      <c r="A71" t="s">
        <v>113</v>
      </c>
      <c r="B71" s="75">
        <v>259.20999999999998</v>
      </c>
      <c r="C71" s="75">
        <v>86.8</v>
      </c>
      <c r="D71" s="135">
        <f t="shared" si="1"/>
        <v>67.149999999999991</v>
      </c>
      <c r="E71" s="75"/>
      <c r="F71" s="78">
        <v>4.13</v>
      </c>
      <c r="G71" s="78">
        <v>4.13</v>
      </c>
      <c r="H71" s="78">
        <v>4.22</v>
      </c>
      <c r="I71">
        <v>115.59</v>
      </c>
      <c r="J71">
        <v>270.64999999999998</v>
      </c>
      <c r="K71">
        <v>100.8</v>
      </c>
      <c r="L71">
        <v>10.59</v>
      </c>
      <c r="M71">
        <v>8.86</v>
      </c>
      <c r="N71" s="135">
        <v>22.38</v>
      </c>
      <c r="O71" s="135">
        <v>22.39</v>
      </c>
      <c r="P71" s="135">
        <v>22.38</v>
      </c>
      <c r="Q71">
        <v>10.73</v>
      </c>
      <c r="R71">
        <v>30.96</v>
      </c>
      <c r="S71">
        <v>11.01</v>
      </c>
      <c r="T71">
        <v>31.6</v>
      </c>
      <c r="U71">
        <v>10.53</v>
      </c>
      <c r="V71">
        <v>10.55</v>
      </c>
      <c r="W71">
        <v>37.71</v>
      </c>
      <c r="X71">
        <v>7.54</v>
      </c>
      <c r="Y71">
        <v>15.47</v>
      </c>
      <c r="Z71">
        <v>10</v>
      </c>
      <c r="AA71">
        <v>50</v>
      </c>
      <c r="AB71">
        <v>25</v>
      </c>
    </row>
    <row r="72" spans="1:28">
      <c r="A72" t="s">
        <v>114</v>
      </c>
      <c r="B72" s="75">
        <v>259.20999999999998</v>
      </c>
      <c r="C72" s="75">
        <v>66.91</v>
      </c>
      <c r="D72" s="135">
        <f t="shared" si="1"/>
        <v>63.96</v>
      </c>
      <c r="E72" s="75"/>
      <c r="F72" s="78">
        <v>3.42</v>
      </c>
      <c r="G72" s="78">
        <v>3.42</v>
      </c>
      <c r="H72" s="78">
        <v>3.5</v>
      </c>
      <c r="I72">
        <v>115.59</v>
      </c>
      <c r="J72">
        <v>270.64999999999998</v>
      </c>
      <c r="K72">
        <v>100.8</v>
      </c>
      <c r="L72">
        <v>10.59</v>
      </c>
      <c r="M72">
        <v>8.65</v>
      </c>
      <c r="N72" s="135">
        <v>21.32</v>
      </c>
      <c r="O72" s="135">
        <v>21.32</v>
      </c>
      <c r="P72" s="135">
        <v>21.32</v>
      </c>
      <c r="Q72">
        <v>10.73</v>
      </c>
      <c r="R72">
        <v>24.84</v>
      </c>
      <c r="S72">
        <v>11.01</v>
      </c>
      <c r="T72">
        <v>31.64</v>
      </c>
      <c r="U72">
        <v>10.55</v>
      </c>
      <c r="V72">
        <v>10.54</v>
      </c>
      <c r="W72">
        <v>37.71</v>
      </c>
      <c r="X72">
        <v>7.54</v>
      </c>
      <c r="Y72">
        <v>15.51</v>
      </c>
      <c r="Z72">
        <v>10</v>
      </c>
      <c r="AA72">
        <v>43.34</v>
      </c>
      <c r="AB72">
        <v>21.66</v>
      </c>
    </row>
    <row r="73" spans="1:28">
      <c r="A73" t="s">
        <v>115</v>
      </c>
      <c r="B73" s="75">
        <v>259.20999999999998</v>
      </c>
      <c r="C73" s="75">
        <v>66.91</v>
      </c>
      <c r="D73" s="135">
        <f t="shared" si="1"/>
        <v>46.55</v>
      </c>
      <c r="E73" s="75"/>
      <c r="F73" s="78">
        <v>2.75</v>
      </c>
      <c r="G73" s="78">
        <v>2.75</v>
      </c>
      <c r="H73" s="78">
        <v>2.81</v>
      </c>
      <c r="I73">
        <v>115.59</v>
      </c>
      <c r="J73">
        <v>270.64999999999998</v>
      </c>
      <c r="K73">
        <v>100.8</v>
      </c>
      <c r="L73">
        <v>10.59</v>
      </c>
      <c r="M73">
        <v>8.4499999999999993</v>
      </c>
      <c r="N73" s="135">
        <v>16.73</v>
      </c>
      <c r="O73" s="135">
        <v>13.09</v>
      </c>
      <c r="P73" s="135">
        <v>16.73</v>
      </c>
      <c r="Q73">
        <v>10.73</v>
      </c>
      <c r="R73">
        <v>19.72</v>
      </c>
      <c r="S73">
        <v>11.01</v>
      </c>
      <c r="T73">
        <v>31.68</v>
      </c>
      <c r="U73">
        <v>10.56</v>
      </c>
      <c r="V73">
        <v>10.56</v>
      </c>
      <c r="W73">
        <v>33.54</v>
      </c>
      <c r="X73">
        <v>6.71</v>
      </c>
      <c r="Y73">
        <v>15</v>
      </c>
      <c r="Z73">
        <v>7.5</v>
      </c>
      <c r="AA73">
        <v>36.67</v>
      </c>
      <c r="AB73">
        <v>18.329999999999998</v>
      </c>
    </row>
    <row r="74" spans="1:28">
      <c r="A74" t="s">
        <v>116</v>
      </c>
      <c r="B74" s="75">
        <v>259.20999999999998</v>
      </c>
      <c r="C74" s="75">
        <v>86.8</v>
      </c>
      <c r="D74" s="135">
        <f t="shared" si="1"/>
        <v>23.549999999999997</v>
      </c>
      <c r="E74" s="75"/>
      <c r="F74" s="78">
        <v>2.17</v>
      </c>
      <c r="G74" s="78">
        <v>2.17</v>
      </c>
      <c r="H74" s="78">
        <v>2.2200000000000002</v>
      </c>
      <c r="I74">
        <v>115.59</v>
      </c>
      <c r="J74">
        <v>270.64999999999998</v>
      </c>
      <c r="K74">
        <v>100.8</v>
      </c>
      <c r="L74">
        <v>10.59</v>
      </c>
      <c r="M74">
        <v>8.2200000000000006</v>
      </c>
      <c r="N74" s="135">
        <v>9.44</v>
      </c>
      <c r="O74" s="135">
        <v>4.67</v>
      </c>
      <c r="P74" s="135">
        <v>9.44</v>
      </c>
      <c r="Q74">
        <v>10.73</v>
      </c>
      <c r="R74">
        <v>15.16</v>
      </c>
      <c r="S74">
        <v>11.01</v>
      </c>
      <c r="T74">
        <v>31.15</v>
      </c>
      <c r="U74">
        <v>10.38</v>
      </c>
      <c r="V74">
        <v>10.38</v>
      </c>
      <c r="W74">
        <v>34.200000000000003</v>
      </c>
      <c r="X74">
        <v>6.84</v>
      </c>
      <c r="Y74">
        <v>14.33</v>
      </c>
      <c r="Z74">
        <v>7.5</v>
      </c>
      <c r="AA74">
        <v>30</v>
      </c>
      <c r="AB74">
        <v>15</v>
      </c>
    </row>
    <row r="75" spans="1:28">
      <c r="A75" t="s">
        <v>117</v>
      </c>
      <c r="B75" s="75">
        <v>259.20999999999998</v>
      </c>
      <c r="C75" s="75">
        <v>86.8</v>
      </c>
      <c r="D75" s="135">
        <f t="shared" si="1"/>
        <v>0</v>
      </c>
      <c r="E75" s="75"/>
      <c r="F75" s="78">
        <v>1.65</v>
      </c>
      <c r="G75" s="78">
        <v>1.65</v>
      </c>
      <c r="H75" s="78">
        <v>1.7</v>
      </c>
      <c r="I75">
        <v>115.59</v>
      </c>
      <c r="J75">
        <v>270.64999999999998</v>
      </c>
      <c r="K75">
        <v>100.8</v>
      </c>
      <c r="L75">
        <v>10.59</v>
      </c>
      <c r="M75">
        <v>7.99</v>
      </c>
      <c r="N75" s="135">
        <v>0</v>
      </c>
      <c r="O75" s="135">
        <v>0</v>
      </c>
      <c r="P75" s="135">
        <v>0</v>
      </c>
      <c r="Q75">
        <v>10.73</v>
      </c>
      <c r="R75">
        <v>11.25</v>
      </c>
      <c r="S75">
        <v>11.57</v>
      </c>
      <c r="T75">
        <v>37.96</v>
      </c>
      <c r="U75">
        <v>12.65</v>
      </c>
      <c r="V75">
        <v>12.66</v>
      </c>
      <c r="W75">
        <v>27.78</v>
      </c>
      <c r="X75">
        <v>5.55</v>
      </c>
      <c r="Y75">
        <v>13.67</v>
      </c>
      <c r="Z75">
        <v>7.5</v>
      </c>
      <c r="AA75">
        <v>23.33</v>
      </c>
      <c r="AB75">
        <v>11.67</v>
      </c>
    </row>
    <row r="76" spans="1:28">
      <c r="A76" t="s">
        <v>118</v>
      </c>
      <c r="B76" s="75">
        <v>259.20999999999998</v>
      </c>
      <c r="C76" s="75">
        <v>86.8</v>
      </c>
      <c r="D76" s="135">
        <f t="shared" si="1"/>
        <v>0</v>
      </c>
      <c r="E76" s="75"/>
      <c r="F76" s="78">
        <v>1.21</v>
      </c>
      <c r="G76" s="78">
        <v>1.21</v>
      </c>
      <c r="H76" s="78">
        <v>1.24</v>
      </c>
      <c r="I76">
        <v>115.59</v>
      </c>
      <c r="J76">
        <v>270.64999999999998</v>
      </c>
      <c r="K76">
        <v>100.8</v>
      </c>
      <c r="L76">
        <v>10.59</v>
      </c>
      <c r="M76">
        <v>7.72</v>
      </c>
      <c r="N76" s="135">
        <v>0</v>
      </c>
      <c r="O76" s="135">
        <v>0</v>
      </c>
      <c r="P76" s="135">
        <v>0</v>
      </c>
      <c r="Q76">
        <v>10.73</v>
      </c>
      <c r="R76">
        <v>7.27</v>
      </c>
      <c r="S76">
        <v>11.57</v>
      </c>
      <c r="T76">
        <v>37.090000000000003</v>
      </c>
      <c r="U76">
        <v>12.36</v>
      </c>
      <c r="V76">
        <v>12.37</v>
      </c>
      <c r="W76">
        <v>21.15</v>
      </c>
      <c r="X76">
        <v>4.2300000000000004</v>
      </c>
      <c r="Y76">
        <v>10.19</v>
      </c>
      <c r="Z76">
        <v>7.5</v>
      </c>
      <c r="AA76">
        <v>16.670000000000002</v>
      </c>
      <c r="AB76">
        <v>8.33</v>
      </c>
    </row>
    <row r="77" spans="1:28">
      <c r="A77" t="s">
        <v>119</v>
      </c>
      <c r="B77" s="75">
        <v>259.20999999999998</v>
      </c>
      <c r="C77" s="75">
        <v>86.8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115.59</v>
      </c>
      <c r="J77">
        <v>270.64999999999998</v>
      </c>
      <c r="K77">
        <v>100.8</v>
      </c>
      <c r="L77">
        <v>10.59</v>
      </c>
      <c r="M77">
        <v>15.71</v>
      </c>
      <c r="N77" s="135">
        <v>0</v>
      </c>
      <c r="O77" s="135">
        <v>0</v>
      </c>
      <c r="P77" s="135">
        <v>0</v>
      </c>
      <c r="Q77">
        <v>10.73</v>
      </c>
      <c r="R77">
        <v>3.38</v>
      </c>
      <c r="S77">
        <v>11.57</v>
      </c>
      <c r="T77">
        <v>36.97</v>
      </c>
      <c r="U77">
        <v>12.32</v>
      </c>
      <c r="V77">
        <v>12.33</v>
      </c>
      <c r="W77">
        <v>14.98</v>
      </c>
      <c r="X77">
        <v>2.99</v>
      </c>
      <c r="Y77">
        <v>7.36</v>
      </c>
      <c r="Z77">
        <v>0</v>
      </c>
      <c r="AA77">
        <v>13.33</v>
      </c>
      <c r="AB77">
        <v>6.67</v>
      </c>
    </row>
    <row r="78" spans="1:28">
      <c r="A78" t="s">
        <v>120</v>
      </c>
      <c r="B78" s="75">
        <v>259.20999999999998</v>
      </c>
      <c r="C78" s="75">
        <v>86.8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115.59</v>
      </c>
      <c r="J78">
        <v>270.64999999999998</v>
      </c>
      <c r="K78">
        <v>100.8</v>
      </c>
      <c r="L78">
        <v>10.59</v>
      </c>
      <c r="M78">
        <v>14.79</v>
      </c>
      <c r="N78" s="135">
        <v>0</v>
      </c>
      <c r="O78" s="135">
        <v>0</v>
      </c>
      <c r="P78" s="135">
        <v>0</v>
      </c>
      <c r="Q78">
        <v>10.73</v>
      </c>
      <c r="R78">
        <v>0.66</v>
      </c>
      <c r="S78">
        <v>11.57</v>
      </c>
      <c r="T78">
        <v>36.94</v>
      </c>
      <c r="U78">
        <v>12.31</v>
      </c>
      <c r="V78">
        <v>12.33</v>
      </c>
      <c r="W78">
        <v>10.14</v>
      </c>
      <c r="X78">
        <v>2.0299999999999998</v>
      </c>
      <c r="Y78">
        <v>5.15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259.20999999999998</v>
      </c>
      <c r="C79" s="75">
        <v>86.8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115.59</v>
      </c>
      <c r="J79">
        <v>270.64999999999998</v>
      </c>
      <c r="K79">
        <v>100.8</v>
      </c>
      <c r="L79">
        <v>10.59</v>
      </c>
      <c r="M79">
        <v>13.31</v>
      </c>
      <c r="N79" s="135">
        <v>0</v>
      </c>
      <c r="O79" s="135">
        <v>0</v>
      </c>
      <c r="P79" s="135">
        <v>0</v>
      </c>
      <c r="Q79">
        <v>10.73</v>
      </c>
      <c r="R79">
        <v>0</v>
      </c>
      <c r="S79">
        <v>11.57</v>
      </c>
      <c r="T79">
        <v>36.94</v>
      </c>
      <c r="U79">
        <v>12.31</v>
      </c>
      <c r="V79">
        <v>12.32</v>
      </c>
      <c r="W79">
        <v>6.48</v>
      </c>
      <c r="X79">
        <v>1.3</v>
      </c>
      <c r="Y79">
        <v>3.3</v>
      </c>
      <c r="Z79">
        <v>0</v>
      </c>
      <c r="AA79">
        <v>3.33</v>
      </c>
      <c r="AB79">
        <v>1.67</v>
      </c>
    </row>
    <row r="80" spans="1:28">
      <c r="A80" t="s">
        <v>122</v>
      </c>
      <c r="B80" s="75">
        <v>259.20999999999998</v>
      </c>
      <c r="C80" s="75">
        <v>86.8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115.59</v>
      </c>
      <c r="J80">
        <v>270.64999999999998</v>
      </c>
      <c r="K80">
        <v>100.8</v>
      </c>
      <c r="L80">
        <v>10.59</v>
      </c>
      <c r="M80">
        <v>11.73</v>
      </c>
      <c r="N80" s="135">
        <v>0</v>
      </c>
      <c r="O80" s="135">
        <v>0</v>
      </c>
      <c r="P80" s="135">
        <v>0</v>
      </c>
      <c r="Q80">
        <v>10.73</v>
      </c>
      <c r="R80">
        <v>0</v>
      </c>
      <c r="S80">
        <v>11.57</v>
      </c>
      <c r="T80">
        <v>48.33</v>
      </c>
      <c r="U80">
        <v>16.11</v>
      </c>
      <c r="V80">
        <v>16.11</v>
      </c>
      <c r="W80">
        <v>3.73</v>
      </c>
      <c r="X80">
        <v>0.74</v>
      </c>
      <c r="Y80">
        <v>1.33</v>
      </c>
      <c r="Z80">
        <v>0</v>
      </c>
      <c r="AA80">
        <v>0.39</v>
      </c>
      <c r="AB80">
        <v>0.2</v>
      </c>
    </row>
    <row r="81" spans="1:28">
      <c r="A81" t="s">
        <v>123</v>
      </c>
      <c r="B81" s="75">
        <v>259.20999999999998</v>
      </c>
      <c r="C81" s="75">
        <v>86.8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115.59</v>
      </c>
      <c r="J81">
        <v>270.64999999999998</v>
      </c>
      <c r="K81">
        <v>100.8</v>
      </c>
      <c r="L81">
        <v>10.59</v>
      </c>
      <c r="M81">
        <v>7.37</v>
      </c>
      <c r="N81" s="135">
        <v>0</v>
      </c>
      <c r="O81" s="135">
        <v>0</v>
      </c>
      <c r="P81" s="135">
        <v>0</v>
      </c>
      <c r="Q81">
        <v>10.73</v>
      </c>
      <c r="R81">
        <v>0</v>
      </c>
      <c r="S81">
        <v>11.57</v>
      </c>
      <c r="T81">
        <v>48.26</v>
      </c>
      <c r="U81">
        <v>16.09</v>
      </c>
      <c r="V81">
        <v>16.09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259.20999999999998</v>
      </c>
      <c r="C82" s="75">
        <v>86.8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115.59</v>
      </c>
      <c r="J82">
        <v>270.64999999999998</v>
      </c>
      <c r="K82">
        <v>100.8</v>
      </c>
      <c r="L82">
        <v>10.59</v>
      </c>
      <c r="M82">
        <v>7.13</v>
      </c>
      <c r="N82" s="135">
        <v>0</v>
      </c>
      <c r="O82" s="135">
        <v>0</v>
      </c>
      <c r="P82" s="135">
        <v>0</v>
      </c>
      <c r="Q82">
        <v>10.73</v>
      </c>
      <c r="R82">
        <v>0</v>
      </c>
      <c r="S82">
        <v>11.57</v>
      </c>
      <c r="T82">
        <v>48.19</v>
      </c>
      <c r="U82">
        <v>16.059999999999999</v>
      </c>
      <c r="V82">
        <v>16.07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259.20999999999998</v>
      </c>
      <c r="C83" s="75">
        <v>86.8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115.59</v>
      </c>
      <c r="J83">
        <v>270.64999999999998</v>
      </c>
      <c r="K83">
        <v>100.8</v>
      </c>
      <c r="L83">
        <v>10.59</v>
      </c>
      <c r="M83">
        <v>6.96</v>
      </c>
      <c r="N83" s="135">
        <v>0</v>
      </c>
      <c r="O83" s="135">
        <v>0</v>
      </c>
      <c r="P83" s="135">
        <v>0</v>
      </c>
      <c r="Q83">
        <v>10.73</v>
      </c>
      <c r="R83">
        <v>0</v>
      </c>
      <c r="S83">
        <v>11.38</v>
      </c>
      <c r="T83">
        <v>48.08</v>
      </c>
      <c r="U83">
        <v>16.03</v>
      </c>
      <c r="V83">
        <v>16.02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259.20999999999998</v>
      </c>
      <c r="C84" s="75">
        <v>86.8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115.59</v>
      </c>
      <c r="J84">
        <v>270.64999999999998</v>
      </c>
      <c r="K84">
        <v>100.8</v>
      </c>
      <c r="L84">
        <v>10.59</v>
      </c>
      <c r="M84">
        <v>6.76</v>
      </c>
      <c r="N84" s="135">
        <v>0</v>
      </c>
      <c r="O84" s="135">
        <v>0</v>
      </c>
      <c r="P84" s="135">
        <v>0</v>
      </c>
      <c r="Q84">
        <v>10.73</v>
      </c>
      <c r="R84">
        <v>0</v>
      </c>
      <c r="S84">
        <v>11.38</v>
      </c>
      <c r="T84">
        <v>62.29</v>
      </c>
      <c r="U84">
        <v>20.76</v>
      </c>
      <c r="V84">
        <v>20.78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259.20999999999998</v>
      </c>
      <c r="C85" s="75">
        <v>86.8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115.59</v>
      </c>
      <c r="J85">
        <v>270.64999999999998</v>
      </c>
      <c r="K85">
        <v>100.8</v>
      </c>
      <c r="L85">
        <v>10.59</v>
      </c>
      <c r="M85">
        <v>6.98</v>
      </c>
      <c r="N85" s="135">
        <v>0</v>
      </c>
      <c r="O85" s="135">
        <v>0</v>
      </c>
      <c r="P85" s="135">
        <v>0</v>
      </c>
      <c r="Q85">
        <v>10.73</v>
      </c>
      <c r="R85">
        <v>0</v>
      </c>
      <c r="S85">
        <v>11.38</v>
      </c>
      <c r="T85">
        <v>62.03</v>
      </c>
      <c r="U85">
        <v>20.68</v>
      </c>
      <c r="V85">
        <v>20.66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259.20999999999998</v>
      </c>
      <c r="C86" s="75">
        <v>86.8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115.59</v>
      </c>
      <c r="J86">
        <v>270.64999999999998</v>
      </c>
      <c r="K86">
        <v>100.8</v>
      </c>
      <c r="L86">
        <v>10.59</v>
      </c>
      <c r="M86">
        <v>6.95</v>
      </c>
      <c r="N86" s="135">
        <v>0</v>
      </c>
      <c r="O86" s="135">
        <v>0</v>
      </c>
      <c r="P86" s="135">
        <v>0</v>
      </c>
      <c r="Q86">
        <v>10.73</v>
      </c>
      <c r="R86">
        <v>0</v>
      </c>
      <c r="S86">
        <v>11.38</v>
      </c>
      <c r="T86">
        <v>61.22</v>
      </c>
      <c r="U86">
        <v>20.41</v>
      </c>
      <c r="V86">
        <v>20.41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259.20999999999998</v>
      </c>
      <c r="C87" s="75">
        <v>86.8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115.59</v>
      </c>
      <c r="J87">
        <v>270.64999999999998</v>
      </c>
      <c r="K87">
        <v>100.8</v>
      </c>
      <c r="L87">
        <v>10.59</v>
      </c>
      <c r="M87">
        <v>6.94</v>
      </c>
      <c r="N87" s="135">
        <v>0</v>
      </c>
      <c r="O87" s="135">
        <v>0</v>
      </c>
      <c r="P87" s="135">
        <v>0</v>
      </c>
      <c r="Q87">
        <v>10.73</v>
      </c>
      <c r="R87">
        <v>0</v>
      </c>
      <c r="S87">
        <v>11.2</v>
      </c>
      <c r="T87">
        <v>60.55</v>
      </c>
      <c r="U87">
        <v>20.18</v>
      </c>
      <c r="V87">
        <v>20.190000000000001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259.20999999999998</v>
      </c>
      <c r="C88" s="75">
        <v>86.8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115.59</v>
      </c>
      <c r="J88">
        <v>270.64999999999998</v>
      </c>
      <c r="K88">
        <v>100.8</v>
      </c>
      <c r="L88">
        <v>10.59</v>
      </c>
      <c r="M88">
        <v>6.58</v>
      </c>
      <c r="N88" s="135">
        <v>0</v>
      </c>
      <c r="O88" s="135">
        <v>0</v>
      </c>
      <c r="P88" s="135">
        <v>0</v>
      </c>
      <c r="Q88">
        <v>10.73</v>
      </c>
      <c r="R88">
        <v>0</v>
      </c>
      <c r="S88">
        <v>11.2</v>
      </c>
      <c r="T88">
        <v>60.6</v>
      </c>
      <c r="U88">
        <v>20.2</v>
      </c>
      <c r="V88">
        <v>20.21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259.20999999999998</v>
      </c>
      <c r="C89" s="75">
        <v>86.8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115.59</v>
      </c>
      <c r="J89">
        <v>270.64999999999998</v>
      </c>
      <c r="K89">
        <v>100.8</v>
      </c>
      <c r="L89">
        <v>10.59</v>
      </c>
      <c r="M89">
        <v>5.47</v>
      </c>
      <c r="N89" s="135">
        <v>0</v>
      </c>
      <c r="O89" s="135">
        <v>0</v>
      </c>
      <c r="P89" s="135">
        <v>0</v>
      </c>
      <c r="Q89">
        <v>10.73</v>
      </c>
      <c r="R89">
        <v>0</v>
      </c>
      <c r="S89">
        <v>11.2</v>
      </c>
      <c r="T89">
        <v>60.15</v>
      </c>
      <c r="U89">
        <v>20.05</v>
      </c>
      <c r="V89">
        <v>20.04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259.20999999999998</v>
      </c>
      <c r="C90" s="75">
        <v>86.8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115.59</v>
      </c>
      <c r="J90">
        <v>270.64999999999998</v>
      </c>
      <c r="K90">
        <v>100.8</v>
      </c>
      <c r="L90">
        <v>10.59</v>
      </c>
      <c r="M90">
        <v>5.57</v>
      </c>
      <c r="N90" s="135">
        <v>0</v>
      </c>
      <c r="O90" s="135">
        <v>0</v>
      </c>
      <c r="P90" s="135">
        <v>0</v>
      </c>
      <c r="Q90">
        <v>10.73</v>
      </c>
      <c r="R90">
        <v>0</v>
      </c>
      <c r="S90">
        <v>11.2</v>
      </c>
      <c r="T90">
        <v>59.31</v>
      </c>
      <c r="U90">
        <v>19.77</v>
      </c>
      <c r="V90">
        <v>19.77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259.20999999999998</v>
      </c>
      <c r="C91" s="75">
        <v>86.8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115.59</v>
      </c>
      <c r="J91">
        <v>270.64999999999998</v>
      </c>
      <c r="K91">
        <v>100.8</v>
      </c>
      <c r="L91">
        <v>10.59</v>
      </c>
      <c r="M91">
        <v>5.48</v>
      </c>
      <c r="N91" s="135">
        <v>0</v>
      </c>
      <c r="O91" s="135">
        <v>0</v>
      </c>
      <c r="P91" s="135">
        <v>0</v>
      </c>
      <c r="Q91">
        <v>10.73</v>
      </c>
      <c r="R91">
        <v>0</v>
      </c>
      <c r="S91">
        <v>11.01</v>
      </c>
      <c r="T91">
        <v>59.2</v>
      </c>
      <c r="U91">
        <v>19.73</v>
      </c>
      <c r="V91">
        <v>19.739999999999998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259.20999999999998</v>
      </c>
      <c r="C92" s="75">
        <v>86.8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115.59</v>
      </c>
      <c r="J92">
        <v>270.64999999999998</v>
      </c>
      <c r="K92">
        <v>100.8</v>
      </c>
      <c r="L92">
        <v>10.59</v>
      </c>
      <c r="M92">
        <v>5.48</v>
      </c>
      <c r="N92" s="135">
        <v>0</v>
      </c>
      <c r="O92" s="135">
        <v>0</v>
      </c>
      <c r="P92" s="135">
        <v>0</v>
      </c>
      <c r="Q92">
        <v>10.73</v>
      </c>
      <c r="R92">
        <v>0</v>
      </c>
      <c r="S92">
        <v>11.01</v>
      </c>
      <c r="T92">
        <v>58.59</v>
      </c>
      <c r="U92">
        <v>19.53</v>
      </c>
      <c r="V92">
        <v>19.53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259.20999999999998</v>
      </c>
      <c r="C93" s="75">
        <v>86.8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115.59</v>
      </c>
      <c r="J93">
        <v>270.64999999999998</v>
      </c>
      <c r="K93">
        <v>100.8</v>
      </c>
      <c r="L93">
        <v>10.59</v>
      </c>
      <c r="M93">
        <v>5.58</v>
      </c>
      <c r="N93" s="135">
        <v>0</v>
      </c>
      <c r="O93" s="135">
        <v>0</v>
      </c>
      <c r="P93" s="135">
        <v>0</v>
      </c>
      <c r="Q93">
        <v>10.73</v>
      </c>
      <c r="R93">
        <v>0</v>
      </c>
      <c r="S93">
        <v>11.01</v>
      </c>
      <c r="T93">
        <v>50.33</v>
      </c>
      <c r="U93">
        <v>16.77</v>
      </c>
      <c r="V93">
        <v>16.78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259.20999999999998</v>
      </c>
      <c r="C94" s="75">
        <v>86.8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115.59</v>
      </c>
      <c r="J94">
        <v>270.64999999999998</v>
      </c>
      <c r="K94">
        <v>100.8</v>
      </c>
      <c r="L94">
        <v>10.59</v>
      </c>
      <c r="M94">
        <v>5.47</v>
      </c>
      <c r="N94" s="135">
        <v>0</v>
      </c>
      <c r="O94" s="135">
        <v>0</v>
      </c>
      <c r="P94" s="135">
        <v>0</v>
      </c>
      <c r="Q94">
        <v>10.73</v>
      </c>
      <c r="R94">
        <v>0</v>
      </c>
      <c r="S94">
        <v>11.01</v>
      </c>
      <c r="T94">
        <v>48.38</v>
      </c>
      <c r="U94">
        <v>16.13</v>
      </c>
      <c r="V94">
        <v>16.12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259.20999999999998</v>
      </c>
      <c r="C95" s="75">
        <v>86.8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115.59</v>
      </c>
      <c r="J95">
        <v>270.64999999999998</v>
      </c>
      <c r="K95">
        <v>100.8</v>
      </c>
      <c r="L95">
        <v>10.59</v>
      </c>
      <c r="M95">
        <v>5.61</v>
      </c>
      <c r="N95" s="135">
        <v>0</v>
      </c>
      <c r="O95" s="135">
        <v>0</v>
      </c>
      <c r="P95" s="135">
        <v>0</v>
      </c>
      <c r="Q95">
        <v>10.73</v>
      </c>
      <c r="R95">
        <v>0</v>
      </c>
      <c r="S95">
        <v>10.83</v>
      </c>
      <c r="T95">
        <v>48.33</v>
      </c>
      <c r="U95">
        <v>16.11</v>
      </c>
      <c r="V95">
        <v>16.12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259.20999999999998</v>
      </c>
      <c r="C96" s="75">
        <v>86.8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115.59</v>
      </c>
      <c r="J96">
        <v>270.64999999999998</v>
      </c>
      <c r="K96">
        <v>100.8</v>
      </c>
      <c r="L96">
        <v>10.59</v>
      </c>
      <c r="M96">
        <v>5.65</v>
      </c>
      <c r="N96" s="135">
        <v>0</v>
      </c>
      <c r="O96" s="135">
        <v>0</v>
      </c>
      <c r="P96" s="135">
        <v>0</v>
      </c>
      <c r="Q96">
        <v>10.73</v>
      </c>
      <c r="R96">
        <v>0</v>
      </c>
      <c r="S96">
        <v>10.83</v>
      </c>
      <c r="T96">
        <v>47.47</v>
      </c>
      <c r="U96">
        <v>15.82</v>
      </c>
      <c r="V96">
        <v>15.84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259.20999999999998</v>
      </c>
      <c r="C97" s="75">
        <v>86.8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115.59</v>
      </c>
      <c r="J97">
        <v>270.64999999999998</v>
      </c>
      <c r="K97">
        <v>100.8</v>
      </c>
      <c r="L97">
        <v>10.59</v>
      </c>
      <c r="M97">
        <v>5.58</v>
      </c>
      <c r="N97" s="135">
        <v>0</v>
      </c>
      <c r="O97" s="135">
        <v>0</v>
      </c>
      <c r="P97" s="135">
        <v>0</v>
      </c>
      <c r="Q97">
        <v>10.73</v>
      </c>
      <c r="R97">
        <v>0</v>
      </c>
      <c r="S97">
        <v>10.83</v>
      </c>
      <c r="T97">
        <v>46.6</v>
      </c>
      <c r="U97">
        <v>15.53</v>
      </c>
      <c r="V97">
        <v>15.54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259.20999999999998</v>
      </c>
      <c r="C98" s="75">
        <v>86.8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115.59</v>
      </c>
      <c r="J98">
        <v>270.64999999999998</v>
      </c>
      <c r="K98">
        <v>100.8</v>
      </c>
      <c r="L98">
        <v>10.59</v>
      </c>
      <c r="M98">
        <v>5.65</v>
      </c>
      <c r="N98" s="135">
        <v>0</v>
      </c>
      <c r="O98" s="135">
        <v>0</v>
      </c>
      <c r="P98" s="135">
        <v>0</v>
      </c>
      <c r="Q98">
        <v>10.73</v>
      </c>
      <c r="R98">
        <v>0</v>
      </c>
      <c r="S98">
        <v>10.83</v>
      </c>
      <c r="T98">
        <v>44.56</v>
      </c>
      <c r="U98">
        <v>14.85</v>
      </c>
      <c r="V98">
        <v>14.85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4.5250924999999942</v>
      </c>
      <c r="C99" s="75">
        <f t="shared" ref="C99:L99" si="2">SUM(C3:C98)/4000</f>
        <v>1.8724675000000011</v>
      </c>
      <c r="D99" s="135">
        <f t="shared" ref="D99" si="3">SUM(D3:D98)/4000</f>
        <v>0.98805250000000011</v>
      </c>
      <c r="E99" s="75"/>
      <c r="F99" s="78">
        <f t="shared" si="2"/>
        <v>8.2507499999999998E-2</v>
      </c>
      <c r="G99" s="78">
        <f t="shared" si="2"/>
        <v>8.2507500000000011E-2</v>
      </c>
      <c r="H99" s="78">
        <f t="shared" si="2"/>
        <v>8.2975000000000007E-2</v>
      </c>
      <c r="I99">
        <f t="shared" si="2"/>
        <v>2.3399150000000026</v>
      </c>
      <c r="J99">
        <f t="shared" si="2"/>
        <v>6.181940000000008</v>
      </c>
      <c r="K99">
        <f t="shared" si="2"/>
        <v>2.4192</v>
      </c>
      <c r="L99">
        <f t="shared" si="2"/>
        <v>0.21180000000000013</v>
      </c>
      <c r="M99">
        <f t="shared" ref="M99:AB99" si="4">SUM(M3:M98)/4000</f>
        <v>0.15823250000000011</v>
      </c>
      <c r="N99" s="135">
        <f t="shared" si="4"/>
        <v>0.33007250000000005</v>
      </c>
      <c r="O99" s="135">
        <f t="shared" si="4"/>
        <v>0.32790749999999996</v>
      </c>
      <c r="P99" s="135">
        <f t="shared" si="4"/>
        <v>0.33007250000000005</v>
      </c>
      <c r="Q99">
        <f t="shared" si="4"/>
        <v>0.21996500000000024</v>
      </c>
      <c r="R99">
        <f t="shared" si="4"/>
        <v>0.57165749999999993</v>
      </c>
      <c r="S99">
        <f t="shared" si="4"/>
        <v>0.24043000000000014</v>
      </c>
      <c r="T99">
        <f t="shared" si="4"/>
        <v>1.1614275000000001</v>
      </c>
      <c r="U99">
        <f t="shared" si="4"/>
        <v>0.38712749999999996</v>
      </c>
      <c r="V99">
        <f t="shared" si="4"/>
        <v>0.38716999999999979</v>
      </c>
      <c r="W99">
        <f t="shared" si="4"/>
        <v>0.73548250000000004</v>
      </c>
      <c r="X99">
        <f t="shared" si="4"/>
        <v>0.14708499999999994</v>
      </c>
      <c r="Y99">
        <f t="shared" si="4"/>
        <v>0.38280499999999984</v>
      </c>
      <c r="Z99">
        <f t="shared" si="4"/>
        <v>0.24037249999999999</v>
      </c>
      <c r="AA99">
        <f t="shared" si="4"/>
        <v>0.78033750000000046</v>
      </c>
      <c r="AB99">
        <f t="shared" si="4"/>
        <v>0.39012250000000004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44768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44768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15.356999999999999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-15.356999999999999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33.697000000000003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-33.697000000000003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11.205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-11.205</v>
      </c>
      <c r="G11" s="141">
        <f t="shared" si="0"/>
        <v>0</v>
      </c>
    </row>
    <row r="12" spans="1:7">
      <c r="A12" s="140" t="s">
        <v>54</v>
      </c>
      <c r="B12" s="136">
        <f>'IDT-1 Calculation'!DF12</f>
        <v>29.617000000000001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-29.617000000000001</v>
      </c>
      <c r="G12" s="141">
        <f t="shared" si="0"/>
        <v>0</v>
      </c>
    </row>
    <row r="13" spans="1:7">
      <c r="A13" s="140" t="s">
        <v>55</v>
      </c>
      <c r="B13" s="136">
        <f>'IDT-1 Calculation'!DF13</f>
        <v>40.293999999999997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-40.293999999999997</v>
      </c>
      <c r="G13" s="141">
        <f t="shared" si="0"/>
        <v>0</v>
      </c>
    </row>
    <row r="14" spans="1:7">
      <c r="A14" s="140" t="s">
        <v>56</v>
      </c>
      <c r="B14" s="136">
        <f>'IDT-1 Calculation'!DF14</f>
        <v>55.706000000000003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-55.706000000000003</v>
      </c>
      <c r="G14" s="141">
        <f t="shared" si="0"/>
        <v>0</v>
      </c>
    </row>
    <row r="15" spans="1:7">
      <c r="A15" s="140" t="s">
        <v>57</v>
      </c>
      <c r="B15" s="136">
        <f>'IDT-1 Calculation'!DF15</f>
        <v>39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-39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16.204000000000001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-16.204000000000001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79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-79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88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-88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92.191000000000003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-92.191000000000003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92.581000000000003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-92.581000000000003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6.1580000000000004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-6.1580000000000004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13.968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-13.968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26.292000000000002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-26.292000000000002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31.919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-31.919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38.965000000000003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-38.965000000000003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26.89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-26.89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95.025000000000006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-95.025000000000006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103.643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-103.643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251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-251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254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-254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223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-223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248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-248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285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-285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318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-318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295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-295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332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-332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345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-345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381.46100000000001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-381.46100000000001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384.91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-384.91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363.05599999999998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-363.05599999999998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340.59300000000002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-340.59300000000002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316.74099999999999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-316.74099999999999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297.57600000000002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-297.57600000000002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280.24400000000003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-280.24400000000003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270.88299999999998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-270.88299999999998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265.43799999999999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-265.43799999999999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257.25700000000001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-257.25700000000001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263.43799999999999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-263.43799999999999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265.50700000000001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-265.50700000000001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277.83600000000001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-277.83600000000001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1.8629129999999996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-1.8629129999999996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160.78392577238955</v>
      </c>
      <c r="L3">
        <v>126.96744631028037</v>
      </c>
      <c r="M3">
        <v>61.688930406352171</v>
      </c>
      <c r="N3">
        <v>51.88104874186169</v>
      </c>
      <c r="O3">
        <v>73.284872899159666</v>
      </c>
      <c r="P3">
        <v>24.45073053992779</v>
      </c>
      <c r="Q3">
        <v>9.9604425276048563</v>
      </c>
      <c r="R3">
        <v>18.615577522658612</v>
      </c>
      <c r="S3">
        <v>11.590408188331629</v>
      </c>
      <c r="T3">
        <v>0</v>
      </c>
      <c r="U3">
        <v>51.761195729855281</v>
      </c>
      <c r="V3">
        <v>9.1024962406015035</v>
      </c>
      <c r="W3">
        <v>19.225053300094967</v>
      </c>
      <c r="X3">
        <v>64.784840448144422</v>
      </c>
      <c r="Y3">
        <v>0</v>
      </c>
      <c r="Z3">
        <v>0</v>
      </c>
      <c r="AA3">
        <v>18.4933944</v>
      </c>
      <c r="AB3">
        <v>0</v>
      </c>
      <c r="AC3">
        <v>0</v>
      </c>
      <c r="AD3">
        <v>16.071074640000003</v>
      </c>
      <c r="AE3">
        <v>21.7125353952</v>
      </c>
      <c r="AF3">
        <v>12.303000000000003</v>
      </c>
      <c r="AG3">
        <v>12.585739199999999</v>
      </c>
      <c r="AH3">
        <v>67.1714676</v>
      </c>
      <c r="AI3">
        <v>19.568556000000001</v>
      </c>
      <c r="AJ3">
        <v>0</v>
      </c>
      <c r="AK3">
        <v>22.184519999999999</v>
      </c>
      <c r="AL3">
        <v>59.209269999999989</v>
      </c>
      <c r="AM3">
        <v>7.0255447619047624</v>
      </c>
      <c r="AN3">
        <v>0</v>
      </c>
      <c r="AO3">
        <v>13.1707296</v>
      </c>
      <c r="AP3">
        <v>5.6824135200000008</v>
      </c>
      <c r="AQ3">
        <v>34.586640000000003</v>
      </c>
      <c r="AR3">
        <v>23.031648000000001</v>
      </c>
      <c r="AS3">
        <v>14.009330613599998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38.865036170473225</v>
      </c>
      <c r="BB3">
        <f>SUM(B3:AZ3)-BA3</f>
        <v>992.03779618749411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160.78392577238955</v>
      </c>
      <c r="L4">
        <v>126.96744631028037</v>
      </c>
      <c r="M4">
        <v>61.688930406352171</v>
      </c>
      <c r="N4">
        <v>51.88104874186169</v>
      </c>
      <c r="O4">
        <v>73.284872899159666</v>
      </c>
      <c r="P4">
        <v>24.45073053992779</v>
      </c>
      <c r="Q4">
        <v>9.5783999999999985</v>
      </c>
      <c r="R4">
        <v>18.615577522658612</v>
      </c>
      <c r="S4">
        <v>11.588514685314685</v>
      </c>
      <c r="T4">
        <v>0</v>
      </c>
      <c r="U4">
        <v>51.761195729855281</v>
      </c>
      <c r="V4">
        <v>9.1024962406015035</v>
      </c>
      <c r="W4">
        <v>19.225053300094967</v>
      </c>
      <c r="X4">
        <v>64.784840448144422</v>
      </c>
      <c r="Y4">
        <v>0</v>
      </c>
      <c r="Z4">
        <v>0</v>
      </c>
      <c r="AA4">
        <v>18.4933944</v>
      </c>
      <c r="AB4">
        <v>0</v>
      </c>
      <c r="AC4">
        <v>0</v>
      </c>
      <c r="AD4">
        <v>16.071074640000003</v>
      </c>
      <c r="AE4">
        <v>21.7125353952</v>
      </c>
      <c r="AF4">
        <v>12.303000000000003</v>
      </c>
      <c r="AG4">
        <v>12.585739199999999</v>
      </c>
      <c r="AH4">
        <v>67.1714676</v>
      </c>
      <c r="AI4">
        <v>19.568556000000001</v>
      </c>
      <c r="AJ4">
        <v>0</v>
      </c>
      <c r="AK4">
        <v>22.184519999999999</v>
      </c>
      <c r="AL4">
        <v>59.209269999999989</v>
      </c>
      <c r="AM4">
        <v>7.0255447619047624</v>
      </c>
      <c r="AN4">
        <v>0</v>
      </c>
      <c r="AO4">
        <v>13.1707296</v>
      </c>
      <c r="AP4">
        <v>5.6824135200000008</v>
      </c>
      <c r="AQ4">
        <v>32.141120000000008</v>
      </c>
      <c r="AR4">
        <v>23.031648000000001</v>
      </c>
      <c r="AS4">
        <v>14.009330613599998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38.758366079241178</v>
      </c>
      <c r="BB4">
        <f t="shared" ref="BB4:BB67" si="0">SUM(B4:AZ4)-BA4</f>
        <v>989.31501024810416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160.78392577238955</v>
      </c>
      <c r="L5">
        <v>126.96744631028037</v>
      </c>
      <c r="M5">
        <v>61.688930406352171</v>
      </c>
      <c r="N5">
        <v>51.88104874186169</v>
      </c>
      <c r="O5">
        <v>73.284872899159666</v>
      </c>
      <c r="P5">
        <v>24.45073053992779</v>
      </c>
      <c r="Q5">
        <v>9.5783999999999985</v>
      </c>
      <c r="R5">
        <v>18.615577522658612</v>
      </c>
      <c r="S5">
        <v>11.588514685314685</v>
      </c>
      <c r="T5">
        <v>0</v>
      </c>
      <c r="U5">
        <v>51.761195729855281</v>
      </c>
      <c r="V5">
        <v>9.1024962406015035</v>
      </c>
      <c r="W5">
        <v>19.225053300094967</v>
      </c>
      <c r="X5">
        <v>64.784840448144422</v>
      </c>
      <c r="Y5">
        <v>0</v>
      </c>
      <c r="Z5">
        <v>0</v>
      </c>
      <c r="AA5">
        <v>18.4933944</v>
      </c>
      <c r="AB5">
        <v>0</v>
      </c>
      <c r="AC5">
        <v>0</v>
      </c>
      <c r="AD5">
        <v>16.071074640000003</v>
      </c>
      <c r="AE5">
        <v>21.7125353952</v>
      </c>
      <c r="AF5">
        <v>6.1515000000000013</v>
      </c>
      <c r="AG5">
        <v>12.585739199999999</v>
      </c>
      <c r="AH5">
        <v>67.1714676</v>
      </c>
      <c r="AI5">
        <v>15.654844799999998</v>
      </c>
      <c r="AJ5">
        <v>0</v>
      </c>
      <c r="AK5">
        <v>22.184519999999999</v>
      </c>
      <c r="AL5">
        <v>59.209269999999989</v>
      </c>
      <c r="AM5">
        <v>7.0255447619047624</v>
      </c>
      <c r="AN5">
        <v>0</v>
      </c>
      <c r="AO5">
        <v>13.1707296</v>
      </c>
      <c r="AP5">
        <v>5.6824135200000008</v>
      </c>
      <c r="AQ5">
        <v>27.381089999999997</v>
      </c>
      <c r="AR5">
        <v>21.577017600000001</v>
      </c>
      <c r="AS5">
        <v>14.009330613599998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38.144614755882735</v>
      </c>
      <c r="BB5">
        <f t="shared" si="0"/>
        <v>973.64888997146261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160.78503891996144</v>
      </c>
      <c r="L6">
        <v>126.96744631028037</v>
      </c>
      <c r="M6">
        <v>61.688930406352171</v>
      </c>
      <c r="N6">
        <v>51.88104874186169</v>
      </c>
      <c r="O6">
        <v>73.284872899159666</v>
      </c>
      <c r="P6">
        <v>24.45073053992779</v>
      </c>
      <c r="Q6">
        <v>9.5845831348261061</v>
      </c>
      <c r="R6">
        <v>18.618396862745097</v>
      </c>
      <c r="S6">
        <v>11.590457142857142</v>
      </c>
      <c r="T6">
        <v>0</v>
      </c>
      <c r="U6">
        <v>51.761195729855281</v>
      </c>
      <c r="V6">
        <v>9.1024962406015035</v>
      </c>
      <c r="W6">
        <v>19.225053300094967</v>
      </c>
      <c r="X6">
        <v>64.784840448144422</v>
      </c>
      <c r="Y6">
        <v>0</v>
      </c>
      <c r="Z6">
        <v>0</v>
      </c>
      <c r="AA6">
        <v>18.4933944</v>
      </c>
      <c r="AB6">
        <v>0</v>
      </c>
      <c r="AC6">
        <v>0</v>
      </c>
      <c r="AD6">
        <v>16.071074640000003</v>
      </c>
      <c r="AE6">
        <v>21.7125353952</v>
      </c>
      <c r="AF6">
        <v>6.1515000000000013</v>
      </c>
      <c r="AG6">
        <v>12.585739199999999</v>
      </c>
      <c r="AH6">
        <v>67.1714676</v>
      </c>
      <c r="AI6">
        <v>15.654844799999998</v>
      </c>
      <c r="AJ6">
        <v>0</v>
      </c>
      <c r="AK6">
        <v>22.184519999999999</v>
      </c>
      <c r="AL6">
        <v>59.209269999999989</v>
      </c>
      <c r="AM6">
        <v>7.0255447619047624</v>
      </c>
      <c r="AN6">
        <v>0</v>
      </c>
      <c r="AO6">
        <v>13.1707296</v>
      </c>
      <c r="AP6">
        <v>5.6824135200000008</v>
      </c>
      <c r="AQ6">
        <v>24.891900000000003</v>
      </c>
      <c r="AR6">
        <v>21.577017600000001</v>
      </c>
      <c r="AS6">
        <v>14.009330613599998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38.051227099890944</v>
      </c>
      <c r="BB6">
        <f t="shared" si="0"/>
        <v>971.26514570748145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160.78503891996144</v>
      </c>
      <c r="L7">
        <v>82.000446952343694</v>
      </c>
      <c r="M7">
        <v>61.688930406352171</v>
      </c>
      <c r="N7">
        <v>51.88104874186169</v>
      </c>
      <c r="O7">
        <v>73.284872899159666</v>
      </c>
      <c r="P7">
        <v>24.45073053992779</v>
      </c>
      <c r="Q7">
        <v>9.5845831348261061</v>
      </c>
      <c r="R7">
        <v>18.618396862745097</v>
      </c>
      <c r="S7">
        <v>11.590457142857142</v>
      </c>
      <c r="T7">
        <v>0</v>
      </c>
      <c r="U7">
        <v>51.761195729855281</v>
      </c>
      <c r="V7">
        <v>9.1041596774193554</v>
      </c>
      <c r="W7">
        <v>16.001940085592015</v>
      </c>
      <c r="X7">
        <v>64.784840448144422</v>
      </c>
      <c r="Y7">
        <v>0</v>
      </c>
      <c r="Z7">
        <v>0</v>
      </c>
      <c r="AA7">
        <v>18.511436736</v>
      </c>
      <c r="AB7">
        <v>0</v>
      </c>
      <c r="AC7">
        <v>0</v>
      </c>
      <c r="AD7">
        <v>16.071074640000003</v>
      </c>
      <c r="AE7">
        <v>21.7125353952</v>
      </c>
      <c r="AF7">
        <v>6.1515000000000013</v>
      </c>
      <c r="AG7">
        <v>12.585739199999999</v>
      </c>
      <c r="AH7">
        <v>67.1714676</v>
      </c>
      <c r="AI7">
        <v>12.859336799999999</v>
      </c>
      <c r="AJ7">
        <v>0</v>
      </c>
      <c r="AK7">
        <v>22.184519999999999</v>
      </c>
      <c r="AL7">
        <v>59.209269999999989</v>
      </c>
      <c r="AM7">
        <v>7.0255447619047624</v>
      </c>
      <c r="AN7">
        <v>0</v>
      </c>
      <c r="AO7">
        <v>13.1707296</v>
      </c>
      <c r="AP7">
        <v>5.6824135200000008</v>
      </c>
      <c r="AQ7">
        <v>24.891900000000003</v>
      </c>
      <c r="AR7">
        <v>21.577017600000001</v>
      </c>
      <c r="AS7">
        <v>14.297646528000001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36.140681689516633</v>
      </c>
      <c r="BB7">
        <f t="shared" si="0"/>
        <v>922.49809223263389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160.78503891996144</v>
      </c>
      <c r="L8">
        <v>73.001116454826516</v>
      </c>
      <c r="M8">
        <v>61.688930406352171</v>
      </c>
      <c r="N8">
        <v>51.88104874186169</v>
      </c>
      <c r="O8">
        <v>73.284872899159666</v>
      </c>
      <c r="P8">
        <v>24.45073053992779</v>
      </c>
      <c r="Q8">
        <v>9.5845831348261061</v>
      </c>
      <c r="R8">
        <v>18.618396862745097</v>
      </c>
      <c r="S8">
        <v>11.590457142857142</v>
      </c>
      <c r="T8">
        <v>0</v>
      </c>
      <c r="U8">
        <v>51.761195729855281</v>
      </c>
      <c r="V8">
        <v>9.1041596774193554</v>
      </c>
      <c r="W8">
        <v>16.001940085592015</v>
      </c>
      <c r="X8">
        <v>64.784840448144422</v>
      </c>
      <c r="Y8">
        <v>0</v>
      </c>
      <c r="Z8">
        <v>0</v>
      </c>
      <c r="AA8">
        <v>18.511436736</v>
      </c>
      <c r="AB8">
        <v>0</v>
      </c>
      <c r="AC8">
        <v>0</v>
      </c>
      <c r="AD8">
        <v>16.071074640000003</v>
      </c>
      <c r="AE8">
        <v>21.7125353952</v>
      </c>
      <c r="AF8">
        <v>6.1515000000000013</v>
      </c>
      <c r="AG8">
        <v>12.585739199999999</v>
      </c>
      <c r="AH8">
        <v>67.1714676</v>
      </c>
      <c r="AI8">
        <v>12.859336799999999</v>
      </c>
      <c r="AJ8">
        <v>0</v>
      </c>
      <c r="AK8">
        <v>22.184519999999999</v>
      </c>
      <c r="AL8">
        <v>59.209269999999989</v>
      </c>
      <c r="AM8">
        <v>7.0255447619047624</v>
      </c>
      <c r="AN8">
        <v>0</v>
      </c>
      <c r="AO8">
        <v>13.1707296</v>
      </c>
      <c r="AP8">
        <v>5.6824135200000008</v>
      </c>
      <c r="AQ8">
        <v>24.891900000000003</v>
      </c>
      <c r="AR8">
        <v>21.577017600000001</v>
      </c>
      <c r="AS8">
        <v>14.297646528000001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35.80140692976024</v>
      </c>
      <c r="BB8">
        <f t="shared" si="0"/>
        <v>913.83803649487322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160.78392577238955</v>
      </c>
      <c r="L9">
        <v>79.996067967982043</v>
      </c>
      <c r="M9">
        <v>61.688930406352171</v>
      </c>
      <c r="N9">
        <v>51.88104874186169</v>
      </c>
      <c r="O9">
        <v>73.284872899159666</v>
      </c>
      <c r="P9">
        <v>24.45073053992779</v>
      </c>
      <c r="Q9">
        <v>9.5870086217364925</v>
      </c>
      <c r="R9">
        <v>18.615577522658612</v>
      </c>
      <c r="S9">
        <v>11.590408188331629</v>
      </c>
      <c r="T9">
        <v>0</v>
      </c>
      <c r="U9">
        <v>51.761195729855281</v>
      </c>
      <c r="V9">
        <v>9.1041596774193554</v>
      </c>
      <c r="W9">
        <v>17.332351856728994</v>
      </c>
      <c r="X9">
        <v>64.784840448144422</v>
      </c>
      <c r="Y9">
        <v>0</v>
      </c>
      <c r="Z9">
        <v>0</v>
      </c>
      <c r="AA9">
        <v>18.511436736</v>
      </c>
      <c r="AB9">
        <v>0</v>
      </c>
      <c r="AC9">
        <v>0</v>
      </c>
      <c r="AD9">
        <v>16.071074640000003</v>
      </c>
      <c r="AE9">
        <v>21.7125353952</v>
      </c>
      <c r="AF9">
        <v>6.1515000000000013</v>
      </c>
      <c r="AG9">
        <v>12.585739199999999</v>
      </c>
      <c r="AH9">
        <v>67.1714676</v>
      </c>
      <c r="AI9">
        <v>12.859336799999999</v>
      </c>
      <c r="AJ9">
        <v>0</v>
      </c>
      <c r="AK9">
        <v>22.184519999999999</v>
      </c>
      <c r="AL9">
        <v>59.209269999999989</v>
      </c>
      <c r="AM9">
        <v>7.0255447619047624</v>
      </c>
      <c r="AN9">
        <v>0</v>
      </c>
      <c r="AO9">
        <v>13.1707296</v>
      </c>
      <c r="AP9">
        <v>5.6824135200000008</v>
      </c>
      <c r="AQ9">
        <v>18.428740000000001</v>
      </c>
      <c r="AR9">
        <v>21.577017600000001</v>
      </c>
      <c r="AS9">
        <v>14.297646528000001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35.871552997024402</v>
      </c>
      <c r="BB9">
        <f t="shared" si="0"/>
        <v>915.62853775662813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160.78392577238955</v>
      </c>
      <c r="L10">
        <v>77.999830570694371</v>
      </c>
      <c r="M10">
        <v>61.688930406352171</v>
      </c>
      <c r="N10">
        <v>51.88104874186169</v>
      </c>
      <c r="O10">
        <v>73.284872899159666</v>
      </c>
      <c r="P10">
        <v>24.45073053992779</v>
      </c>
      <c r="Q10">
        <v>9.5870086217364925</v>
      </c>
      <c r="R10">
        <v>18.615577522658612</v>
      </c>
      <c r="S10">
        <v>11.590408188331629</v>
      </c>
      <c r="T10">
        <v>0</v>
      </c>
      <c r="U10">
        <v>51.761195729855281</v>
      </c>
      <c r="V10">
        <v>9.1045999999999996</v>
      </c>
      <c r="W10">
        <v>18.007773242033181</v>
      </c>
      <c r="X10">
        <v>64.788093787183413</v>
      </c>
      <c r="Y10">
        <v>0</v>
      </c>
      <c r="Z10">
        <v>0</v>
      </c>
      <c r="AA10">
        <v>18.511436736</v>
      </c>
      <c r="AB10">
        <v>0</v>
      </c>
      <c r="AC10">
        <v>0</v>
      </c>
      <c r="AD10">
        <v>16.071074640000003</v>
      </c>
      <c r="AE10">
        <v>21.7125353952</v>
      </c>
      <c r="AF10">
        <v>6.1515000000000013</v>
      </c>
      <c r="AG10">
        <v>12.585739199999999</v>
      </c>
      <c r="AH10">
        <v>67.1714676</v>
      </c>
      <c r="AI10">
        <v>12.859336799999999</v>
      </c>
      <c r="AJ10">
        <v>0</v>
      </c>
      <c r="AK10">
        <v>22.184519999999999</v>
      </c>
      <c r="AL10">
        <v>59.209269999999989</v>
      </c>
      <c r="AM10">
        <v>7.0255447619047624</v>
      </c>
      <c r="AN10">
        <v>0</v>
      </c>
      <c r="AO10">
        <v>13.1707296</v>
      </c>
      <c r="AP10">
        <v>5.6824135200000008</v>
      </c>
      <c r="AQ10">
        <v>16.5946</v>
      </c>
      <c r="AR10">
        <v>21.577017600000001</v>
      </c>
      <c r="AS10">
        <v>14.297646528000001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35.752750445410513</v>
      </c>
      <c r="BB10">
        <f t="shared" si="0"/>
        <v>912.59607795787826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160.78262159078199</v>
      </c>
      <c r="L11">
        <v>74.997295296663239</v>
      </c>
      <c r="M11">
        <v>61.688930406352171</v>
      </c>
      <c r="N11">
        <v>51.88104874186169</v>
      </c>
      <c r="O11">
        <v>73.284872899159666</v>
      </c>
      <c r="P11">
        <v>24.45073053992779</v>
      </c>
      <c r="Q11">
        <v>9.5894353751914245</v>
      </c>
      <c r="R11">
        <v>18.621248511256354</v>
      </c>
      <c r="S11">
        <v>11.586356695869837</v>
      </c>
      <c r="T11">
        <v>0</v>
      </c>
      <c r="U11">
        <v>51.232097186700756</v>
      </c>
      <c r="V11">
        <v>9.1045999999999996</v>
      </c>
      <c r="W11">
        <v>18.008147360539123</v>
      </c>
      <c r="X11">
        <v>64.788093787183413</v>
      </c>
      <c r="Y11">
        <v>0</v>
      </c>
      <c r="Z11">
        <v>0</v>
      </c>
      <c r="AA11">
        <v>18.511436736</v>
      </c>
      <c r="AB11">
        <v>0</v>
      </c>
      <c r="AC11">
        <v>0</v>
      </c>
      <c r="AD11">
        <v>16.071074640000003</v>
      </c>
      <c r="AE11">
        <v>21.7125353952</v>
      </c>
      <c r="AF11">
        <v>6.1515000000000013</v>
      </c>
      <c r="AG11">
        <v>12.585739199999999</v>
      </c>
      <c r="AH11">
        <v>67.1714676</v>
      </c>
      <c r="AI11">
        <v>12.859336799999999</v>
      </c>
      <c r="AJ11">
        <v>0</v>
      </c>
      <c r="AK11">
        <v>22.184519999999999</v>
      </c>
      <c r="AL11">
        <v>59.209269999999989</v>
      </c>
      <c r="AM11">
        <v>7.0255447619047624</v>
      </c>
      <c r="AN11">
        <v>0</v>
      </c>
      <c r="AO11">
        <v>13.1707296</v>
      </c>
      <c r="AP11">
        <v>5.6824135200000008</v>
      </c>
      <c r="AQ11">
        <v>9.2143700000000006</v>
      </c>
      <c r="AR11">
        <v>21.577017600000001</v>
      </c>
      <c r="AS11">
        <v>14.009330613599998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35.330620609985104</v>
      </c>
      <c r="BB11">
        <f t="shared" si="0"/>
        <v>901.82114424820713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160.78262159078199</v>
      </c>
      <c r="L12">
        <v>65.997898301126739</v>
      </c>
      <c r="M12">
        <v>61.688930406352171</v>
      </c>
      <c r="N12">
        <v>51.88104874186169</v>
      </c>
      <c r="O12">
        <v>73.284872899159666</v>
      </c>
      <c r="P12">
        <v>24.45073053992779</v>
      </c>
      <c r="Q12">
        <v>9.5894353751914245</v>
      </c>
      <c r="R12">
        <v>18.621248511256354</v>
      </c>
      <c r="S12">
        <v>11.586356695869837</v>
      </c>
      <c r="T12">
        <v>0</v>
      </c>
      <c r="U12">
        <v>51.232097186700756</v>
      </c>
      <c r="V12">
        <v>9.1045999999999996</v>
      </c>
      <c r="W12">
        <v>18.008147360539123</v>
      </c>
      <c r="X12">
        <v>64.788093787183413</v>
      </c>
      <c r="Y12">
        <v>0</v>
      </c>
      <c r="Z12">
        <v>0</v>
      </c>
      <c r="AA12">
        <v>18.511436736</v>
      </c>
      <c r="AB12">
        <v>0</v>
      </c>
      <c r="AC12">
        <v>0</v>
      </c>
      <c r="AD12">
        <v>16.071074640000003</v>
      </c>
      <c r="AE12">
        <v>21.7125353952</v>
      </c>
      <c r="AF12">
        <v>6.1515000000000013</v>
      </c>
      <c r="AG12">
        <v>12.585739199999999</v>
      </c>
      <c r="AH12">
        <v>67.1714676</v>
      </c>
      <c r="AI12">
        <v>12.859336799999999</v>
      </c>
      <c r="AJ12">
        <v>0</v>
      </c>
      <c r="AK12">
        <v>22.184519999999999</v>
      </c>
      <c r="AL12">
        <v>59.209269999999989</v>
      </c>
      <c r="AM12">
        <v>7.0255447619047624</v>
      </c>
      <c r="AN12">
        <v>0</v>
      </c>
      <c r="AO12">
        <v>13.1707296</v>
      </c>
      <c r="AP12">
        <v>5.6824135200000008</v>
      </c>
      <c r="AQ12">
        <v>8.2972999999999999</v>
      </c>
      <c r="AR12">
        <v>21.577017600000001</v>
      </c>
      <c r="AS12">
        <v>14.009330613599998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34.956769873570856</v>
      </c>
      <c r="BB12">
        <f t="shared" si="0"/>
        <v>892.27852798908486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144.9972492206125</v>
      </c>
      <c r="L13">
        <v>65.997898301126739</v>
      </c>
      <c r="M13">
        <v>61.688930406352171</v>
      </c>
      <c r="N13">
        <v>51.88104874186169</v>
      </c>
      <c r="O13">
        <v>73.284872899159666</v>
      </c>
      <c r="P13">
        <v>24.45073053992779</v>
      </c>
      <c r="Q13">
        <v>9.5894353751914245</v>
      </c>
      <c r="R13">
        <v>18.621248511256354</v>
      </c>
      <c r="S13">
        <v>11.586356695869837</v>
      </c>
      <c r="T13">
        <v>0</v>
      </c>
      <c r="U13">
        <v>51.232097186700756</v>
      </c>
      <c r="V13">
        <v>9.1045999999999996</v>
      </c>
      <c r="W13">
        <v>17.330506316652993</v>
      </c>
      <c r="X13">
        <v>64.788093787183413</v>
      </c>
      <c r="Y13">
        <v>0</v>
      </c>
      <c r="Z13">
        <v>0</v>
      </c>
      <c r="AA13">
        <v>18.511436736</v>
      </c>
      <c r="AB13">
        <v>0</v>
      </c>
      <c r="AC13">
        <v>0</v>
      </c>
      <c r="AD13">
        <v>16.071074640000003</v>
      </c>
      <c r="AE13">
        <v>21.7125353952</v>
      </c>
      <c r="AF13">
        <v>6.1515000000000013</v>
      </c>
      <c r="AG13">
        <v>12.585739199999999</v>
      </c>
      <c r="AH13">
        <v>67.1714676</v>
      </c>
      <c r="AI13">
        <v>12.859336799999999</v>
      </c>
      <c r="AJ13">
        <v>0</v>
      </c>
      <c r="AK13">
        <v>22.184519999999999</v>
      </c>
      <c r="AL13">
        <v>59.209269999999989</v>
      </c>
      <c r="AM13">
        <v>7.0255447619047624</v>
      </c>
      <c r="AN13">
        <v>0</v>
      </c>
      <c r="AO13">
        <v>13.1707296</v>
      </c>
      <c r="AP13">
        <v>5.6824135200000008</v>
      </c>
      <c r="AQ13">
        <v>4.367</v>
      </c>
      <c r="AR13">
        <v>21.577017600000001</v>
      </c>
      <c r="AS13">
        <v>14.009330613599998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34.187941510870097</v>
      </c>
      <c r="BB13">
        <f t="shared" si="0"/>
        <v>872.65404293772986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137.99662097545425</v>
      </c>
      <c r="L14">
        <v>65.997898301126739</v>
      </c>
      <c r="M14">
        <v>61.688930406352171</v>
      </c>
      <c r="N14">
        <v>51.88104874186169</v>
      </c>
      <c r="O14">
        <v>73.284872899159666</v>
      </c>
      <c r="P14">
        <v>24.45073053992779</v>
      </c>
      <c r="Q14">
        <v>9.5894353751914245</v>
      </c>
      <c r="R14">
        <v>18.621248511256354</v>
      </c>
      <c r="S14">
        <v>11.586356695869837</v>
      </c>
      <c r="T14">
        <v>0</v>
      </c>
      <c r="U14">
        <v>51.232097186700756</v>
      </c>
      <c r="V14">
        <v>9.1045999999999996</v>
      </c>
      <c r="W14">
        <v>17.330506316652993</v>
      </c>
      <c r="X14">
        <v>64.788093787183413</v>
      </c>
      <c r="Y14">
        <v>0</v>
      </c>
      <c r="Z14">
        <v>0</v>
      </c>
      <c r="AA14">
        <v>18.511436736</v>
      </c>
      <c r="AB14">
        <v>0</v>
      </c>
      <c r="AC14">
        <v>0</v>
      </c>
      <c r="AD14">
        <v>16.071074640000003</v>
      </c>
      <c r="AE14">
        <v>21.7125353952</v>
      </c>
      <c r="AF14">
        <v>6.1515000000000013</v>
      </c>
      <c r="AG14">
        <v>12.585739199999999</v>
      </c>
      <c r="AH14">
        <v>67.1714676</v>
      </c>
      <c r="AI14">
        <v>12.859336799999999</v>
      </c>
      <c r="AJ14">
        <v>0</v>
      </c>
      <c r="AK14">
        <v>22.184519999999999</v>
      </c>
      <c r="AL14">
        <v>59.209269999999989</v>
      </c>
      <c r="AM14">
        <v>7.0255447619047624</v>
      </c>
      <c r="AN14">
        <v>0</v>
      </c>
      <c r="AO14">
        <v>13.1707296</v>
      </c>
      <c r="AP14">
        <v>5.6824135200000008</v>
      </c>
      <c r="AQ14">
        <v>0</v>
      </c>
      <c r="AR14">
        <v>21.577017600000001</v>
      </c>
      <c r="AS14">
        <v>14.009330613599998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33.759381926027658</v>
      </c>
      <c r="BB14">
        <f t="shared" si="0"/>
        <v>861.71497427741417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158.99695018637752</v>
      </c>
      <c r="L15">
        <v>67.722090348600375</v>
      </c>
      <c r="M15">
        <v>61.688930406352171</v>
      </c>
      <c r="N15">
        <v>51.88104874186169</v>
      </c>
      <c r="O15">
        <v>73.284872899159666</v>
      </c>
      <c r="P15">
        <v>24.45073053992779</v>
      </c>
      <c r="Q15">
        <v>9.5894353751914245</v>
      </c>
      <c r="R15">
        <v>18.621248511256354</v>
      </c>
      <c r="S15">
        <v>11.586356695869837</v>
      </c>
      <c r="T15">
        <v>0</v>
      </c>
      <c r="U15">
        <v>51.232097186700756</v>
      </c>
      <c r="V15">
        <v>9.1045999999999996</v>
      </c>
      <c r="W15">
        <v>17.330506316652993</v>
      </c>
      <c r="X15">
        <v>64.788093787183413</v>
      </c>
      <c r="Y15">
        <v>0</v>
      </c>
      <c r="Z15">
        <v>0</v>
      </c>
      <c r="AA15">
        <v>18.511436736</v>
      </c>
      <c r="AB15">
        <v>0</v>
      </c>
      <c r="AC15">
        <v>0</v>
      </c>
      <c r="AD15">
        <v>16.071074640000003</v>
      </c>
      <c r="AE15">
        <v>21.7125353952</v>
      </c>
      <c r="AF15">
        <v>6.1515000000000013</v>
      </c>
      <c r="AG15">
        <v>12.585739199999999</v>
      </c>
      <c r="AH15">
        <v>67.1714676</v>
      </c>
      <c r="AI15">
        <v>13.418438399999998</v>
      </c>
      <c r="AJ15">
        <v>0</v>
      </c>
      <c r="AK15">
        <v>22.184519999999999</v>
      </c>
      <c r="AL15">
        <v>59.209269999999989</v>
      </c>
      <c r="AM15">
        <v>7.0255447619047624</v>
      </c>
      <c r="AN15">
        <v>0</v>
      </c>
      <c r="AO15">
        <v>13.1707296</v>
      </c>
      <c r="AP15">
        <v>5.0635367999999996</v>
      </c>
      <c r="AQ15">
        <v>0</v>
      </c>
      <c r="AR15">
        <v>21.577017600000001</v>
      </c>
      <c r="AS15">
        <v>14.009330613599998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34.613842848683888</v>
      </c>
      <c r="BB15">
        <f t="shared" si="0"/>
        <v>883.52525949315475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159.99803403920689</v>
      </c>
      <c r="L16">
        <v>66.849924967865888</v>
      </c>
      <c r="M16">
        <v>61.688930406352171</v>
      </c>
      <c r="N16">
        <v>51.88104874186169</v>
      </c>
      <c r="O16">
        <v>73.284872899159666</v>
      </c>
      <c r="P16">
        <v>24.45073053992779</v>
      </c>
      <c r="Q16">
        <v>9.5894353751914245</v>
      </c>
      <c r="R16">
        <v>18.621248511256354</v>
      </c>
      <c r="S16">
        <v>11.586356695869837</v>
      </c>
      <c r="T16">
        <v>0</v>
      </c>
      <c r="U16">
        <v>51.232097186700756</v>
      </c>
      <c r="V16">
        <v>9.1045999999999996</v>
      </c>
      <c r="W16">
        <v>17.330506316652993</v>
      </c>
      <c r="X16">
        <v>64.788093787183413</v>
      </c>
      <c r="Y16">
        <v>0</v>
      </c>
      <c r="Z16">
        <v>0</v>
      </c>
      <c r="AA16">
        <v>18.511436736</v>
      </c>
      <c r="AB16">
        <v>0</v>
      </c>
      <c r="AC16">
        <v>0</v>
      </c>
      <c r="AD16">
        <v>16.071074640000003</v>
      </c>
      <c r="AE16">
        <v>21.7125353952</v>
      </c>
      <c r="AF16">
        <v>6.1515000000000013</v>
      </c>
      <c r="AG16">
        <v>12.585739199999999</v>
      </c>
      <c r="AH16">
        <v>67.1714676</v>
      </c>
      <c r="AI16">
        <v>13.418438399999998</v>
      </c>
      <c r="AJ16">
        <v>0</v>
      </c>
      <c r="AK16">
        <v>22.184519999999999</v>
      </c>
      <c r="AL16">
        <v>59.209269999999989</v>
      </c>
      <c r="AM16">
        <v>7.0255447619047624</v>
      </c>
      <c r="AN16">
        <v>0</v>
      </c>
      <c r="AO16">
        <v>13.1707296</v>
      </c>
      <c r="AP16">
        <v>5.0635367999999996</v>
      </c>
      <c r="AQ16">
        <v>0</v>
      </c>
      <c r="AR16">
        <v>23.031648000000001</v>
      </c>
      <c r="AS16">
        <v>14.009330613599998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34.673542383099438</v>
      </c>
      <c r="BB16">
        <f t="shared" si="0"/>
        <v>885.04910883083426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106.99669343410486</v>
      </c>
      <c r="L17">
        <v>66.849924967865888</v>
      </c>
      <c r="M17">
        <v>61.688930406352171</v>
      </c>
      <c r="N17">
        <v>51.88104874186169</v>
      </c>
      <c r="O17">
        <v>73.284872899159666</v>
      </c>
      <c r="P17">
        <v>24.45073053992779</v>
      </c>
      <c r="Q17">
        <v>9.5894353751914245</v>
      </c>
      <c r="R17">
        <v>18.621248511256354</v>
      </c>
      <c r="S17">
        <v>11.586356695869837</v>
      </c>
      <c r="T17">
        <v>0</v>
      </c>
      <c r="U17">
        <v>51.232097186700756</v>
      </c>
      <c r="V17">
        <v>9.1045999999999996</v>
      </c>
      <c r="W17">
        <v>17.330506316652993</v>
      </c>
      <c r="X17">
        <v>64.788093787183413</v>
      </c>
      <c r="Y17">
        <v>0</v>
      </c>
      <c r="Z17">
        <v>0</v>
      </c>
      <c r="AA17">
        <v>18.511436736</v>
      </c>
      <c r="AB17">
        <v>0</v>
      </c>
      <c r="AC17">
        <v>0</v>
      </c>
      <c r="AD17">
        <v>16.071074640000003</v>
      </c>
      <c r="AE17">
        <v>21.7125353952</v>
      </c>
      <c r="AF17">
        <v>6.1515000000000013</v>
      </c>
      <c r="AG17">
        <v>12.585739199999999</v>
      </c>
      <c r="AH17">
        <v>67.1714676</v>
      </c>
      <c r="AI17">
        <v>8.3865239999999996</v>
      </c>
      <c r="AJ17">
        <v>0</v>
      </c>
      <c r="AK17">
        <v>22.184519999999999</v>
      </c>
      <c r="AL17">
        <v>59.209269999999989</v>
      </c>
      <c r="AM17">
        <v>7.0255447619047624</v>
      </c>
      <c r="AN17">
        <v>0</v>
      </c>
      <c r="AO17">
        <v>13.1707296</v>
      </c>
      <c r="AP17">
        <v>5.0635367999999996</v>
      </c>
      <c r="AQ17">
        <v>0</v>
      </c>
      <c r="AR17">
        <v>23.031648000000001</v>
      </c>
      <c r="AS17">
        <v>14.009330613599998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32.485689064687065</v>
      </c>
      <c r="BB17">
        <f t="shared" si="0"/>
        <v>829.20370714414446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85.359417414299159</v>
      </c>
      <c r="L18">
        <v>66.849924967865888</v>
      </c>
      <c r="M18">
        <v>61.688930406352171</v>
      </c>
      <c r="N18">
        <v>51.88104874186169</v>
      </c>
      <c r="O18">
        <v>73.284872899159666</v>
      </c>
      <c r="P18">
        <v>24.45073053992779</v>
      </c>
      <c r="Q18">
        <v>4.187787904034896</v>
      </c>
      <c r="R18">
        <v>9.6427514247871322</v>
      </c>
      <c r="S18">
        <v>7.2717602347762291</v>
      </c>
      <c r="T18">
        <v>0</v>
      </c>
      <c r="U18">
        <v>51.232097186700756</v>
      </c>
      <c r="V18">
        <v>9.1045999999999996</v>
      </c>
      <c r="W18">
        <v>17.330506316652993</v>
      </c>
      <c r="X18">
        <v>64.788093787183413</v>
      </c>
      <c r="Y18">
        <v>0</v>
      </c>
      <c r="Z18">
        <v>0</v>
      </c>
      <c r="AA18">
        <v>18.511436736</v>
      </c>
      <c r="AB18">
        <v>0</v>
      </c>
      <c r="AC18">
        <v>0</v>
      </c>
      <c r="AD18">
        <v>16.071074640000003</v>
      </c>
      <c r="AE18">
        <v>21.7125353952</v>
      </c>
      <c r="AF18">
        <v>6.1515000000000013</v>
      </c>
      <c r="AG18">
        <v>12.585739199999999</v>
      </c>
      <c r="AH18">
        <v>67.1714676</v>
      </c>
      <c r="AI18">
        <v>8.3865239999999996</v>
      </c>
      <c r="AJ18">
        <v>0</v>
      </c>
      <c r="AK18">
        <v>22.184519999999999</v>
      </c>
      <c r="AL18">
        <v>59.209269999999989</v>
      </c>
      <c r="AM18">
        <v>7.0255447619047624</v>
      </c>
      <c r="AN18">
        <v>0</v>
      </c>
      <c r="AO18">
        <v>13.1707296</v>
      </c>
      <c r="AP18">
        <v>5.0635367999999996</v>
      </c>
      <c r="AQ18">
        <v>0</v>
      </c>
      <c r="AR18">
        <v>23.031648000000001</v>
      </c>
      <c r="AS18">
        <v>14.009330613599998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30.965172318349168</v>
      </c>
      <c r="BB18">
        <f t="shared" si="0"/>
        <v>790.39220685195744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85.372173213244295</v>
      </c>
      <c r="L19">
        <v>66.849924967865888</v>
      </c>
      <c r="M19">
        <v>61.688930406352171</v>
      </c>
      <c r="N19">
        <v>51.88104874186169</v>
      </c>
      <c r="O19">
        <v>73.284872899159666</v>
      </c>
      <c r="P19">
        <v>24.45073053992779</v>
      </c>
      <c r="Q19">
        <v>9.5894353751914245</v>
      </c>
      <c r="R19">
        <v>18.621248511256354</v>
      </c>
      <c r="S19">
        <v>11.586356695869837</v>
      </c>
      <c r="T19">
        <v>0</v>
      </c>
      <c r="U19">
        <v>51.232097186700756</v>
      </c>
      <c r="V19">
        <v>9.1045999999999996</v>
      </c>
      <c r="W19">
        <v>17.330506316652993</v>
      </c>
      <c r="X19">
        <v>64.788093787183413</v>
      </c>
      <c r="Y19">
        <v>0</v>
      </c>
      <c r="Z19">
        <v>0</v>
      </c>
      <c r="AA19">
        <v>18.511436736</v>
      </c>
      <c r="AB19">
        <v>0</v>
      </c>
      <c r="AC19">
        <v>0</v>
      </c>
      <c r="AD19">
        <v>16.071074640000003</v>
      </c>
      <c r="AE19">
        <v>21.7125353952</v>
      </c>
      <c r="AF19">
        <v>6.1515000000000013</v>
      </c>
      <c r="AG19">
        <v>12.585739199999999</v>
      </c>
      <c r="AH19">
        <v>67.1714676</v>
      </c>
      <c r="AI19">
        <v>13.418438399999998</v>
      </c>
      <c r="AJ19">
        <v>0</v>
      </c>
      <c r="AK19">
        <v>22.184519999999999</v>
      </c>
      <c r="AL19">
        <v>59.209269999999989</v>
      </c>
      <c r="AM19">
        <v>7.0255447619047624</v>
      </c>
      <c r="AN19">
        <v>0</v>
      </c>
      <c r="AO19">
        <v>13.1707296</v>
      </c>
      <c r="AP19">
        <v>5.0635367999999996</v>
      </c>
      <c r="AQ19">
        <v>0</v>
      </c>
      <c r="AR19">
        <v>23.031648000000001</v>
      </c>
      <c r="AS19">
        <v>14.297646528000001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31.871017549775686</v>
      </c>
      <c r="BB19">
        <f t="shared" si="0"/>
        <v>813.51408875259517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85.359417414299159</v>
      </c>
      <c r="L20">
        <v>67.068999204210172</v>
      </c>
      <c r="M20">
        <v>61.688930406352171</v>
      </c>
      <c r="N20">
        <v>51.88104874186169</v>
      </c>
      <c r="O20">
        <v>73.284872899159666</v>
      </c>
      <c r="P20">
        <v>24.45073053992779</v>
      </c>
      <c r="Q20">
        <v>9.5894353751914245</v>
      </c>
      <c r="R20">
        <v>9.9881431831886722</v>
      </c>
      <c r="S20">
        <v>11.586356695869837</v>
      </c>
      <c r="T20">
        <v>0</v>
      </c>
      <c r="U20">
        <v>51.232097186700756</v>
      </c>
      <c r="V20">
        <v>9.1045999999999996</v>
      </c>
      <c r="W20">
        <v>17.330506316652993</v>
      </c>
      <c r="X20">
        <v>64.788093787183413</v>
      </c>
      <c r="Y20">
        <v>0</v>
      </c>
      <c r="Z20">
        <v>0</v>
      </c>
      <c r="AA20">
        <v>18.511436736</v>
      </c>
      <c r="AB20">
        <v>0</v>
      </c>
      <c r="AC20">
        <v>0</v>
      </c>
      <c r="AD20">
        <v>16.071074640000003</v>
      </c>
      <c r="AE20">
        <v>21.7125353952</v>
      </c>
      <c r="AF20">
        <v>6.1515000000000013</v>
      </c>
      <c r="AG20">
        <v>12.585739199999999</v>
      </c>
      <c r="AH20">
        <v>67.1714676</v>
      </c>
      <c r="AI20">
        <v>13.418438399999998</v>
      </c>
      <c r="AJ20">
        <v>0</v>
      </c>
      <c r="AK20">
        <v>22.184519999999999</v>
      </c>
      <c r="AL20">
        <v>59.209269999999989</v>
      </c>
      <c r="AM20">
        <v>7.0255447619047624</v>
      </c>
      <c r="AN20">
        <v>0</v>
      </c>
      <c r="AO20">
        <v>13.1707296</v>
      </c>
      <c r="AP20">
        <v>5.0635367999999996</v>
      </c>
      <c r="AQ20">
        <v>0</v>
      </c>
      <c r="AR20">
        <v>21.577017600000001</v>
      </c>
      <c r="AS20">
        <v>14.297646528000001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31.498488022369223</v>
      </c>
      <c r="BB20">
        <f t="shared" si="0"/>
        <v>804.00520098933328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85.372173213244295</v>
      </c>
      <c r="L21">
        <v>64.999853638545744</v>
      </c>
      <c r="M21">
        <v>61.688930406352171</v>
      </c>
      <c r="N21">
        <v>51.88104874186169</v>
      </c>
      <c r="O21">
        <v>73.284872899159666</v>
      </c>
      <c r="P21">
        <v>24.45073053992779</v>
      </c>
      <c r="Q21">
        <v>4.187787904034896</v>
      </c>
      <c r="R21">
        <v>9.6427514247871322</v>
      </c>
      <c r="S21">
        <v>5.8279006525821586</v>
      </c>
      <c r="T21">
        <v>0</v>
      </c>
      <c r="U21">
        <v>51.232097186700756</v>
      </c>
      <c r="V21">
        <v>0</v>
      </c>
      <c r="W21">
        <v>17.330506316652993</v>
      </c>
      <c r="X21">
        <v>64.788093787183413</v>
      </c>
      <c r="Y21">
        <v>0</v>
      </c>
      <c r="Z21">
        <v>0</v>
      </c>
      <c r="AA21">
        <v>18.511436736</v>
      </c>
      <c r="AB21">
        <v>0</v>
      </c>
      <c r="AC21">
        <v>0</v>
      </c>
      <c r="AD21">
        <v>16.071074640000003</v>
      </c>
      <c r="AE21">
        <v>21.7125353952</v>
      </c>
      <c r="AF21">
        <v>6.1515000000000013</v>
      </c>
      <c r="AG21">
        <v>12.585739199999999</v>
      </c>
      <c r="AH21">
        <v>67.1714676</v>
      </c>
      <c r="AI21">
        <v>13.977540000000001</v>
      </c>
      <c r="AJ21">
        <v>0</v>
      </c>
      <c r="AK21">
        <v>22.184519999999999</v>
      </c>
      <c r="AL21">
        <v>59.209269999999989</v>
      </c>
      <c r="AM21">
        <v>7.0255447619047624</v>
      </c>
      <c r="AN21">
        <v>0</v>
      </c>
      <c r="AO21">
        <v>13.1707296</v>
      </c>
      <c r="AP21">
        <v>5.0635367999999996</v>
      </c>
      <c r="AQ21">
        <v>3.6682800000000002</v>
      </c>
      <c r="AR21">
        <v>21.577017600000001</v>
      </c>
      <c r="AS21">
        <v>14.297646528000001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30.803334968516687</v>
      </c>
      <c r="BB21">
        <f t="shared" si="0"/>
        <v>786.26125060362074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85.359417414299159</v>
      </c>
      <c r="L22">
        <v>64.999853638545744</v>
      </c>
      <c r="M22">
        <v>61.688930406352171</v>
      </c>
      <c r="N22">
        <v>51.88104874186169</v>
      </c>
      <c r="O22">
        <v>73.284872899159666</v>
      </c>
      <c r="P22">
        <v>24.45073053992779</v>
      </c>
      <c r="Q22">
        <v>4.187787904034896</v>
      </c>
      <c r="R22">
        <v>9.7072683845792191</v>
      </c>
      <c r="S22">
        <v>5.8675428130841114</v>
      </c>
      <c r="T22">
        <v>0</v>
      </c>
      <c r="U22">
        <v>51.232097186700756</v>
      </c>
      <c r="V22">
        <v>0</v>
      </c>
      <c r="W22">
        <v>4.998401278976818</v>
      </c>
      <c r="X22">
        <v>41.999179379504852</v>
      </c>
      <c r="Y22">
        <v>0</v>
      </c>
      <c r="Z22">
        <v>0</v>
      </c>
      <c r="AA22">
        <v>18.511436736</v>
      </c>
      <c r="AB22">
        <v>0</v>
      </c>
      <c r="AC22">
        <v>0</v>
      </c>
      <c r="AD22">
        <v>16.071074640000003</v>
      </c>
      <c r="AE22">
        <v>21.7125353952</v>
      </c>
      <c r="AF22">
        <v>6.1515000000000013</v>
      </c>
      <c r="AG22">
        <v>12.585739199999999</v>
      </c>
      <c r="AH22">
        <v>67.1714676</v>
      </c>
      <c r="AI22">
        <v>13.977540000000001</v>
      </c>
      <c r="AJ22">
        <v>0</v>
      </c>
      <c r="AK22">
        <v>22.184519999999999</v>
      </c>
      <c r="AL22">
        <v>59.209269999999989</v>
      </c>
      <c r="AM22">
        <v>7.0255447619047624</v>
      </c>
      <c r="AN22">
        <v>0</v>
      </c>
      <c r="AO22">
        <v>13.1707296</v>
      </c>
      <c r="AP22">
        <v>5.0635367999999996</v>
      </c>
      <c r="AQ22">
        <v>9.2143700000000006</v>
      </c>
      <c r="AR22">
        <v>21.577017600000001</v>
      </c>
      <c r="AS22">
        <v>14.297646528000001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29.691805528353022</v>
      </c>
      <c r="BB22">
        <f t="shared" si="0"/>
        <v>757.88925391977853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84.996693434104884</v>
      </c>
      <c r="L23">
        <v>64.999853638545744</v>
      </c>
      <c r="M23">
        <v>61.688930406352171</v>
      </c>
      <c r="N23">
        <v>51.88104874186169</v>
      </c>
      <c r="O23">
        <v>73.284872899159666</v>
      </c>
      <c r="P23">
        <v>24.45073053992779</v>
      </c>
      <c r="Q23">
        <v>4.178617087336244</v>
      </c>
      <c r="R23">
        <v>9.4445956304347813</v>
      </c>
      <c r="S23">
        <v>5.6330147915652873</v>
      </c>
      <c r="T23">
        <v>0</v>
      </c>
      <c r="U23">
        <v>51.232097186700756</v>
      </c>
      <c r="V23">
        <v>0</v>
      </c>
      <c r="W23">
        <v>17.538306152584084</v>
      </c>
      <c r="X23">
        <v>64.788093787183413</v>
      </c>
      <c r="Y23">
        <v>0</v>
      </c>
      <c r="Z23">
        <v>0</v>
      </c>
      <c r="AA23">
        <v>18.511436736</v>
      </c>
      <c r="AB23">
        <v>0</v>
      </c>
      <c r="AC23">
        <v>0</v>
      </c>
      <c r="AD23">
        <v>16.071074640000003</v>
      </c>
      <c r="AE23">
        <v>21.7125353952</v>
      </c>
      <c r="AF23">
        <v>6.1515000000000013</v>
      </c>
      <c r="AG23">
        <v>12.585739199999999</v>
      </c>
      <c r="AH23">
        <v>67.1714676</v>
      </c>
      <c r="AI23">
        <v>15.654844799999998</v>
      </c>
      <c r="AJ23">
        <v>0</v>
      </c>
      <c r="AK23">
        <v>22.184519999999999</v>
      </c>
      <c r="AL23">
        <v>59.209269999999989</v>
      </c>
      <c r="AM23">
        <v>7.0255447619047624</v>
      </c>
      <c r="AN23">
        <v>0</v>
      </c>
      <c r="AO23">
        <v>13.1707296</v>
      </c>
      <c r="AP23">
        <v>5.0635367999999996</v>
      </c>
      <c r="AQ23">
        <v>9.2143700000000006</v>
      </c>
      <c r="AR23">
        <v>21.577017600000001</v>
      </c>
      <c r="AS23">
        <v>14.009330613599998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31.043302371734192</v>
      </c>
      <c r="BB23">
        <f t="shared" si="0"/>
        <v>792.38646967072702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84.99778739534456</v>
      </c>
      <c r="L24">
        <v>64.999853638545744</v>
      </c>
      <c r="M24">
        <v>61.688930406352171</v>
      </c>
      <c r="N24">
        <v>51.88104874186169</v>
      </c>
      <c r="O24">
        <v>73.284872899159666</v>
      </c>
      <c r="P24">
        <v>24.45073053992779</v>
      </c>
      <c r="Q24">
        <v>0</v>
      </c>
      <c r="R24">
        <v>0</v>
      </c>
      <c r="S24">
        <v>0</v>
      </c>
      <c r="T24">
        <v>0</v>
      </c>
      <c r="U24">
        <v>51.232097186700756</v>
      </c>
      <c r="V24">
        <v>0</v>
      </c>
      <c r="W24">
        <v>4.8951891396332865</v>
      </c>
      <c r="X24">
        <v>55.00231293194507</v>
      </c>
      <c r="Y24">
        <v>0</v>
      </c>
      <c r="Z24">
        <v>0</v>
      </c>
      <c r="AA24">
        <v>18.511436736</v>
      </c>
      <c r="AB24">
        <v>0</v>
      </c>
      <c r="AC24">
        <v>0</v>
      </c>
      <c r="AD24">
        <v>16.071074640000003</v>
      </c>
      <c r="AE24">
        <v>21.7125353952</v>
      </c>
      <c r="AF24">
        <v>6.1515000000000013</v>
      </c>
      <c r="AG24">
        <v>12.585739199999999</v>
      </c>
      <c r="AH24">
        <v>67.1714676</v>
      </c>
      <c r="AI24">
        <v>15.654844799999998</v>
      </c>
      <c r="AJ24">
        <v>0</v>
      </c>
      <c r="AK24">
        <v>22.184519999999999</v>
      </c>
      <c r="AL24">
        <v>59.209269999999989</v>
      </c>
      <c r="AM24">
        <v>7.0255447619047624</v>
      </c>
      <c r="AN24">
        <v>0</v>
      </c>
      <c r="AO24">
        <v>13.1707296</v>
      </c>
      <c r="AP24">
        <v>5.0635367999999996</v>
      </c>
      <c r="AQ24">
        <v>9.2143700000000006</v>
      </c>
      <c r="AR24">
        <v>21.577017600000001</v>
      </c>
      <c r="AS24">
        <v>14.009330613599998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29.47181466906094</v>
      </c>
      <c r="BB24">
        <f t="shared" si="0"/>
        <v>752.27392595711456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84.99778739534456</v>
      </c>
      <c r="L25">
        <v>65.000178904216554</v>
      </c>
      <c r="M25">
        <v>61.688930406352171</v>
      </c>
      <c r="N25">
        <v>51.88104874186169</v>
      </c>
      <c r="O25">
        <v>73.284872899159666</v>
      </c>
      <c r="P25">
        <v>24.45073053992779</v>
      </c>
      <c r="Q25">
        <v>0</v>
      </c>
      <c r="R25">
        <v>0</v>
      </c>
      <c r="S25">
        <v>0</v>
      </c>
      <c r="T25">
        <v>0</v>
      </c>
      <c r="U25">
        <v>51.232097186700756</v>
      </c>
      <c r="V25">
        <v>0</v>
      </c>
      <c r="W25">
        <v>4.8951891396332865</v>
      </c>
      <c r="X25">
        <v>20.003409872547039</v>
      </c>
      <c r="Y25">
        <v>0</v>
      </c>
      <c r="Z25">
        <v>0</v>
      </c>
      <c r="AA25">
        <v>18.511436736</v>
      </c>
      <c r="AB25">
        <v>0</v>
      </c>
      <c r="AC25">
        <v>0</v>
      </c>
      <c r="AD25">
        <v>16.071074640000003</v>
      </c>
      <c r="AE25">
        <v>21.7125353952</v>
      </c>
      <c r="AF25">
        <v>6.1515000000000013</v>
      </c>
      <c r="AG25">
        <v>12.585739199999999</v>
      </c>
      <c r="AH25">
        <v>67.1714676</v>
      </c>
      <c r="AI25">
        <v>15.654844799999998</v>
      </c>
      <c r="AJ25">
        <v>0</v>
      </c>
      <c r="AK25">
        <v>22.184519999999999</v>
      </c>
      <c r="AL25">
        <v>59.209269999999989</v>
      </c>
      <c r="AM25">
        <v>7.0255447619047624</v>
      </c>
      <c r="AN25">
        <v>0</v>
      </c>
      <c r="AO25">
        <v>13.1707296</v>
      </c>
      <c r="AP25">
        <v>5.0635367999999996</v>
      </c>
      <c r="AQ25">
        <v>16.5946</v>
      </c>
      <c r="AR25">
        <v>21.577017600000001</v>
      </c>
      <c r="AS25">
        <v>14.009330613599998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28.430603044283679</v>
      </c>
      <c r="BB25">
        <f t="shared" si="0"/>
        <v>725.69678978816444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85.002353212373578</v>
      </c>
      <c r="L26">
        <v>65.000178904216554</v>
      </c>
      <c r="M26">
        <v>61.688930406352171</v>
      </c>
      <c r="N26">
        <v>51.88104874186169</v>
      </c>
      <c r="O26">
        <v>73.284872899159666</v>
      </c>
      <c r="P26">
        <v>24.45073053992779</v>
      </c>
      <c r="Q26">
        <v>0</v>
      </c>
      <c r="R26">
        <v>0</v>
      </c>
      <c r="S26">
        <v>0</v>
      </c>
      <c r="T26">
        <v>0</v>
      </c>
      <c r="U26">
        <v>51.232097186700756</v>
      </c>
      <c r="V26">
        <v>0</v>
      </c>
      <c r="W26">
        <v>4.8522748755266178</v>
      </c>
      <c r="X26">
        <v>20.003409872547039</v>
      </c>
      <c r="Y26">
        <v>0</v>
      </c>
      <c r="Z26">
        <v>0</v>
      </c>
      <c r="AA26">
        <v>18.511436736</v>
      </c>
      <c r="AB26">
        <v>0</v>
      </c>
      <c r="AC26">
        <v>0</v>
      </c>
      <c r="AD26">
        <v>16.071074640000003</v>
      </c>
      <c r="AE26">
        <v>21.7125353952</v>
      </c>
      <c r="AF26">
        <v>6.1515000000000013</v>
      </c>
      <c r="AG26">
        <v>12.585739199999999</v>
      </c>
      <c r="AH26">
        <v>67.1714676</v>
      </c>
      <c r="AI26">
        <v>15.654844799999998</v>
      </c>
      <c r="AJ26">
        <v>0</v>
      </c>
      <c r="AK26">
        <v>22.184519999999999</v>
      </c>
      <c r="AL26">
        <v>59.209269999999989</v>
      </c>
      <c r="AM26">
        <v>7.0255447619047624</v>
      </c>
      <c r="AN26">
        <v>0</v>
      </c>
      <c r="AO26">
        <v>13.1707296</v>
      </c>
      <c r="AP26">
        <v>5.0635367999999996</v>
      </c>
      <c r="AQ26">
        <v>18.428740000000001</v>
      </c>
      <c r="AR26">
        <v>21.577017600000001</v>
      </c>
      <c r="AS26">
        <v>14.009330613599998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28.498303679494661</v>
      </c>
      <c r="BB26">
        <f t="shared" si="0"/>
        <v>727.42488070587569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85.002353212373578</v>
      </c>
      <c r="L27">
        <v>65.000178904216554</v>
      </c>
      <c r="M27">
        <v>61.688930406352171</v>
      </c>
      <c r="N27">
        <v>49.925542064770084</v>
      </c>
      <c r="O27">
        <v>70.526000721959591</v>
      </c>
      <c r="P27">
        <v>24.45073053992779</v>
      </c>
      <c r="Q27">
        <v>0</v>
      </c>
      <c r="R27">
        <v>0</v>
      </c>
      <c r="S27">
        <v>10.999104830917876</v>
      </c>
      <c r="T27">
        <v>0</v>
      </c>
      <c r="U27">
        <v>51.232097186700756</v>
      </c>
      <c r="V27">
        <v>9.1024962406015035</v>
      </c>
      <c r="W27">
        <v>16.190788259958072</v>
      </c>
      <c r="X27">
        <v>59.991112683850297</v>
      </c>
      <c r="Y27">
        <v>0</v>
      </c>
      <c r="Z27">
        <v>0</v>
      </c>
      <c r="AA27">
        <v>18.511436736</v>
      </c>
      <c r="AB27">
        <v>0</v>
      </c>
      <c r="AC27">
        <v>0</v>
      </c>
      <c r="AD27">
        <v>16.071074640000003</v>
      </c>
      <c r="AE27">
        <v>21.7125353952</v>
      </c>
      <c r="AF27">
        <v>6.1515000000000013</v>
      </c>
      <c r="AG27">
        <v>12.585739199999999</v>
      </c>
      <c r="AH27">
        <v>67.1714676</v>
      </c>
      <c r="AI27">
        <v>15.654844799999998</v>
      </c>
      <c r="AJ27">
        <v>0</v>
      </c>
      <c r="AK27">
        <v>22.184519999999999</v>
      </c>
      <c r="AL27">
        <v>59.209269999999989</v>
      </c>
      <c r="AM27">
        <v>7.0255447619047624</v>
      </c>
      <c r="AN27">
        <v>0</v>
      </c>
      <c r="AO27">
        <v>13.1707296</v>
      </c>
      <c r="AP27">
        <v>5.0635367999999996</v>
      </c>
      <c r="AQ27">
        <v>24.891900000000003</v>
      </c>
      <c r="AR27">
        <v>21.577017600000001</v>
      </c>
      <c r="AS27">
        <v>14.009330613599998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31.257061955753542</v>
      </c>
      <c r="BB27">
        <f t="shared" si="0"/>
        <v>797.84272084257941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85.002353212373578</v>
      </c>
      <c r="L28">
        <v>65.000178904216554</v>
      </c>
      <c r="M28">
        <v>61.688930406352171</v>
      </c>
      <c r="N28">
        <v>49.925542064770084</v>
      </c>
      <c r="O28">
        <v>70.526000721959591</v>
      </c>
      <c r="P28">
        <v>24.45073053992779</v>
      </c>
      <c r="Q28">
        <v>0</v>
      </c>
      <c r="R28">
        <v>0</v>
      </c>
      <c r="S28">
        <v>0</v>
      </c>
      <c r="T28">
        <v>0</v>
      </c>
      <c r="U28">
        <v>51.232097186700756</v>
      </c>
      <c r="V28">
        <v>9.1024962406015035</v>
      </c>
      <c r="W28">
        <v>16.190788259958072</v>
      </c>
      <c r="X28">
        <v>59.991112683850297</v>
      </c>
      <c r="Y28">
        <v>0</v>
      </c>
      <c r="Z28">
        <v>0</v>
      </c>
      <c r="AA28">
        <v>18.511436736</v>
      </c>
      <c r="AB28">
        <v>0</v>
      </c>
      <c r="AC28">
        <v>0</v>
      </c>
      <c r="AD28">
        <v>16.071074640000003</v>
      </c>
      <c r="AE28">
        <v>21.7125353952</v>
      </c>
      <c r="AF28">
        <v>6.1515000000000013</v>
      </c>
      <c r="AG28">
        <v>12.585739199999999</v>
      </c>
      <c r="AH28">
        <v>67.1714676</v>
      </c>
      <c r="AI28">
        <v>15.654844799999998</v>
      </c>
      <c r="AJ28">
        <v>0</v>
      </c>
      <c r="AK28">
        <v>22.184519999999999</v>
      </c>
      <c r="AL28">
        <v>59.209269999999989</v>
      </c>
      <c r="AM28">
        <v>7.0255447619047624</v>
      </c>
      <c r="AN28">
        <v>0</v>
      </c>
      <c r="AO28">
        <v>13.1707296</v>
      </c>
      <c r="AP28">
        <v>5.0635367999999996</v>
      </c>
      <c r="AQ28">
        <v>24.891900000000003</v>
      </c>
      <c r="AR28">
        <v>21.577017600000001</v>
      </c>
      <c r="AS28">
        <v>14.009330613599998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30.842395669521657</v>
      </c>
      <c r="BB28">
        <f t="shared" si="0"/>
        <v>787.2582822978934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84.997413211274036</v>
      </c>
      <c r="L29">
        <v>65.00026808534659</v>
      </c>
      <c r="M29">
        <v>61.688930406352171</v>
      </c>
      <c r="N29">
        <v>51.88104874186169</v>
      </c>
      <c r="O29">
        <v>73.284872899159666</v>
      </c>
      <c r="P29">
        <v>24.45073053992779</v>
      </c>
      <c r="Q29">
        <v>2.7853525831702544</v>
      </c>
      <c r="R29">
        <v>6.3414966779355817</v>
      </c>
      <c r="S29">
        <v>3.8284129706051373</v>
      </c>
      <c r="T29">
        <v>0</v>
      </c>
      <c r="U29">
        <v>51.232097186700756</v>
      </c>
      <c r="V29">
        <v>9.1024962406015035</v>
      </c>
      <c r="W29">
        <v>16.190788259958072</v>
      </c>
      <c r="X29">
        <v>64.784840448144422</v>
      </c>
      <c r="Y29">
        <v>0</v>
      </c>
      <c r="Z29">
        <v>0</v>
      </c>
      <c r="AA29">
        <v>18.511436736</v>
      </c>
      <c r="AB29">
        <v>0</v>
      </c>
      <c r="AC29">
        <v>0</v>
      </c>
      <c r="AD29">
        <v>16.071074640000003</v>
      </c>
      <c r="AE29">
        <v>21.7125353952</v>
      </c>
      <c r="AF29">
        <v>6.1515000000000013</v>
      </c>
      <c r="AG29">
        <v>12.585739199999999</v>
      </c>
      <c r="AH29">
        <v>67.1714676</v>
      </c>
      <c r="AI29">
        <v>18.450352800000001</v>
      </c>
      <c r="AJ29">
        <v>0</v>
      </c>
      <c r="AK29">
        <v>22.184519999999999</v>
      </c>
      <c r="AL29">
        <v>59.209269999999989</v>
      </c>
      <c r="AM29">
        <v>7.0255447619047624</v>
      </c>
      <c r="AN29">
        <v>0</v>
      </c>
      <c r="AO29">
        <v>13.1707296</v>
      </c>
      <c r="AP29">
        <v>2.8130760000000006</v>
      </c>
      <c r="AQ29">
        <v>24.891900000000003</v>
      </c>
      <c r="AR29">
        <v>21.577017600000001</v>
      </c>
      <c r="AS29">
        <v>14.297646528000001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31.720499380635914</v>
      </c>
      <c r="BB29">
        <f t="shared" si="0"/>
        <v>809.67205973150647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85.002353212373578</v>
      </c>
      <c r="L30">
        <v>65.000553947160256</v>
      </c>
      <c r="M30">
        <v>61.688930406352171</v>
      </c>
      <c r="N30">
        <v>51.88104874186169</v>
      </c>
      <c r="O30">
        <v>73.284872899159666</v>
      </c>
      <c r="P30">
        <v>24.45073053992779</v>
      </c>
      <c r="Q30">
        <v>0</v>
      </c>
      <c r="R30">
        <v>0</v>
      </c>
      <c r="S30">
        <v>0</v>
      </c>
      <c r="T30">
        <v>0</v>
      </c>
      <c r="U30">
        <v>51.232097186700756</v>
      </c>
      <c r="V30">
        <v>0</v>
      </c>
      <c r="W30">
        <v>4.7908380386329865</v>
      </c>
      <c r="X30">
        <v>64.784840448144422</v>
      </c>
      <c r="Y30">
        <v>0</v>
      </c>
      <c r="Z30">
        <v>0</v>
      </c>
      <c r="AA30">
        <v>18.511436736</v>
      </c>
      <c r="AB30">
        <v>0</v>
      </c>
      <c r="AC30">
        <v>0</v>
      </c>
      <c r="AD30">
        <v>16.071074640000003</v>
      </c>
      <c r="AE30">
        <v>21.7125353952</v>
      </c>
      <c r="AF30">
        <v>6.1515000000000013</v>
      </c>
      <c r="AG30">
        <v>12.585739199999999</v>
      </c>
      <c r="AH30">
        <v>67.1714676</v>
      </c>
      <c r="AI30">
        <v>21.804962399999997</v>
      </c>
      <c r="AJ30">
        <v>0</v>
      </c>
      <c r="AK30">
        <v>22.184519999999999</v>
      </c>
      <c r="AL30">
        <v>59.209269999999989</v>
      </c>
      <c r="AM30">
        <v>7.0255447619047624</v>
      </c>
      <c r="AN30">
        <v>0</v>
      </c>
      <c r="AO30">
        <v>13.1707296</v>
      </c>
      <c r="AP30">
        <v>2.8130760000000006</v>
      </c>
      <c r="AQ30">
        <v>24.891900000000003</v>
      </c>
      <c r="AR30">
        <v>21.577017600000001</v>
      </c>
      <c r="AS30">
        <v>14.297646528000001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30.58580938090909</v>
      </c>
      <c r="BB30">
        <f t="shared" si="0"/>
        <v>780.70887650050895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85.002353212373578</v>
      </c>
      <c r="L31">
        <v>65.000553947160256</v>
      </c>
      <c r="M31">
        <v>61.688930406352171</v>
      </c>
      <c r="N31">
        <v>51.88104874186169</v>
      </c>
      <c r="O31">
        <v>73.284872899159666</v>
      </c>
      <c r="P31">
        <v>24.45073053992779</v>
      </c>
      <c r="Q31">
        <v>0</v>
      </c>
      <c r="R31">
        <v>0</v>
      </c>
      <c r="S31">
        <v>0</v>
      </c>
      <c r="T31">
        <v>0</v>
      </c>
      <c r="U31">
        <v>51.232097186700756</v>
      </c>
      <c r="V31">
        <v>0</v>
      </c>
      <c r="W31">
        <v>4.7908380386329865</v>
      </c>
      <c r="X31">
        <v>64.784840448144422</v>
      </c>
      <c r="Y31">
        <v>0</v>
      </c>
      <c r="Z31">
        <v>0</v>
      </c>
      <c r="AA31">
        <v>18.511436736</v>
      </c>
      <c r="AB31">
        <v>0</v>
      </c>
      <c r="AC31">
        <v>4.2505073280000003</v>
      </c>
      <c r="AD31">
        <v>16.071074640000003</v>
      </c>
      <c r="AE31">
        <v>21.7125353952</v>
      </c>
      <c r="AF31">
        <v>6.1515000000000013</v>
      </c>
      <c r="AG31">
        <v>12.585739199999999</v>
      </c>
      <c r="AH31">
        <v>67.1714676</v>
      </c>
      <c r="AI31">
        <v>21.804962399999997</v>
      </c>
      <c r="AJ31">
        <v>0</v>
      </c>
      <c r="AK31">
        <v>22.184519999999999</v>
      </c>
      <c r="AL31">
        <v>59.209269999999989</v>
      </c>
      <c r="AM31">
        <v>7.0255447619047624</v>
      </c>
      <c r="AN31">
        <v>0</v>
      </c>
      <c r="AO31">
        <v>13.1707296</v>
      </c>
      <c r="AP31">
        <v>2.8130760000000006</v>
      </c>
      <c r="AQ31">
        <v>24.891900000000003</v>
      </c>
      <c r="AR31">
        <v>21.577017600000001</v>
      </c>
      <c r="AS31">
        <v>14.297646528000001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30.746053696909094</v>
      </c>
      <c r="BB31">
        <f t="shared" si="0"/>
        <v>784.79913951250887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85.002353212373578</v>
      </c>
      <c r="L32">
        <v>65.000553947160256</v>
      </c>
      <c r="M32">
        <v>61.688930406352171</v>
      </c>
      <c r="N32">
        <v>51.88104874186169</v>
      </c>
      <c r="O32">
        <v>73.284872899159666</v>
      </c>
      <c r="P32">
        <v>24.45073053992779</v>
      </c>
      <c r="Q32">
        <v>0</v>
      </c>
      <c r="R32">
        <v>0</v>
      </c>
      <c r="S32">
        <v>0</v>
      </c>
      <c r="T32">
        <v>0</v>
      </c>
      <c r="U32">
        <v>51.232097186700756</v>
      </c>
      <c r="V32">
        <v>0</v>
      </c>
      <c r="W32">
        <v>4.7908380386329865</v>
      </c>
      <c r="X32">
        <v>64.784840448144422</v>
      </c>
      <c r="Y32">
        <v>0</v>
      </c>
      <c r="Z32">
        <v>0</v>
      </c>
      <c r="AA32">
        <v>18.511436736</v>
      </c>
      <c r="AB32">
        <v>5.7140271360000003</v>
      </c>
      <c r="AC32">
        <v>8.5010146559999988</v>
      </c>
      <c r="AD32">
        <v>16.071074640000003</v>
      </c>
      <c r="AE32">
        <v>21.7125353952</v>
      </c>
      <c r="AF32">
        <v>6.1515000000000013</v>
      </c>
      <c r="AG32">
        <v>12.585739199999999</v>
      </c>
      <c r="AH32">
        <v>67.1714676</v>
      </c>
      <c r="AI32">
        <v>21.804962399999997</v>
      </c>
      <c r="AJ32">
        <v>0</v>
      </c>
      <c r="AK32">
        <v>22.184519999999999</v>
      </c>
      <c r="AL32">
        <v>59.209269999999989</v>
      </c>
      <c r="AM32">
        <v>7.0255447619047624</v>
      </c>
      <c r="AN32">
        <v>0</v>
      </c>
      <c r="AO32">
        <v>13.1707296</v>
      </c>
      <c r="AP32">
        <v>1.9128916800000004</v>
      </c>
      <c r="AQ32">
        <v>18.428740000000001</v>
      </c>
      <c r="AR32">
        <v>21.577017600000001</v>
      </c>
      <c r="AS32">
        <v>14.297646528000001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30.844118574274169</v>
      </c>
      <c r="BB32">
        <f t="shared" si="0"/>
        <v>787.30226477914391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85.002353212373578</v>
      </c>
      <c r="L33">
        <v>65.000553947160256</v>
      </c>
      <c r="M33">
        <v>61.688930406352171</v>
      </c>
      <c r="N33">
        <v>51.88104874186169</v>
      </c>
      <c r="O33">
        <v>73.284872899159666</v>
      </c>
      <c r="P33">
        <v>24.45073053992779</v>
      </c>
      <c r="Q33">
        <v>0</v>
      </c>
      <c r="R33">
        <v>0</v>
      </c>
      <c r="S33">
        <v>0</v>
      </c>
      <c r="T33">
        <v>0</v>
      </c>
      <c r="U33">
        <v>51.232097186700756</v>
      </c>
      <c r="V33">
        <v>0</v>
      </c>
      <c r="W33">
        <v>4.7908380386329865</v>
      </c>
      <c r="X33">
        <v>64.784840448144422</v>
      </c>
      <c r="Y33">
        <v>0</v>
      </c>
      <c r="Z33">
        <v>0</v>
      </c>
      <c r="AA33">
        <v>18.511436736</v>
      </c>
      <c r="AB33">
        <v>11.498308704000001</v>
      </c>
      <c r="AC33">
        <v>12.7643852736</v>
      </c>
      <c r="AD33">
        <v>16.071074640000003</v>
      </c>
      <c r="AE33">
        <v>21.7125353952</v>
      </c>
      <c r="AF33">
        <v>6.1515000000000013</v>
      </c>
      <c r="AG33">
        <v>12.585739199999999</v>
      </c>
      <c r="AH33">
        <v>67.1714676</v>
      </c>
      <c r="AI33">
        <v>21.804962399999997</v>
      </c>
      <c r="AJ33">
        <v>0</v>
      </c>
      <c r="AK33">
        <v>22.184519999999999</v>
      </c>
      <c r="AL33">
        <v>59.209269999999989</v>
      </c>
      <c r="AM33">
        <v>7.0255447619047624</v>
      </c>
      <c r="AN33">
        <v>0</v>
      </c>
      <c r="AO33">
        <v>13.1707296</v>
      </c>
      <c r="AP33">
        <v>5.0635367999999996</v>
      </c>
      <c r="AQ33">
        <v>16.5946</v>
      </c>
      <c r="AR33">
        <v>21.577017600000001</v>
      </c>
      <c r="AS33">
        <v>14.009330613599998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31.261677702909083</v>
      </c>
      <c r="BB33">
        <f t="shared" si="0"/>
        <v>797.96054704170899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84.997413211274036</v>
      </c>
      <c r="L34">
        <v>65.000870376490028</v>
      </c>
      <c r="M34">
        <v>61.688930406352171</v>
      </c>
      <c r="N34">
        <v>51.88104874186169</v>
      </c>
      <c r="O34">
        <v>73.284872899159666</v>
      </c>
      <c r="P34">
        <v>24.45073053992779</v>
      </c>
      <c r="Q34">
        <v>2.9617463330125124</v>
      </c>
      <c r="R34">
        <v>5.7263576101705231</v>
      </c>
      <c r="S34">
        <v>3.7003245898039219</v>
      </c>
      <c r="T34">
        <v>0</v>
      </c>
      <c r="U34">
        <v>51.232097186700756</v>
      </c>
      <c r="V34">
        <v>0</v>
      </c>
      <c r="W34">
        <v>4.7908380386329865</v>
      </c>
      <c r="X34">
        <v>64.784840448144422</v>
      </c>
      <c r="Y34">
        <v>0</v>
      </c>
      <c r="Z34">
        <v>0</v>
      </c>
      <c r="AA34">
        <v>18.511436736</v>
      </c>
      <c r="AB34">
        <v>17.352844703999999</v>
      </c>
      <c r="AC34">
        <v>12.7643852736</v>
      </c>
      <c r="AD34">
        <v>16.071074640000003</v>
      </c>
      <c r="AE34">
        <v>21.7125353952</v>
      </c>
      <c r="AF34">
        <v>6.1515000000000013</v>
      </c>
      <c r="AG34">
        <v>12.585739199999999</v>
      </c>
      <c r="AH34">
        <v>67.1714676</v>
      </c>
      <c r="AI34">
        <v>21.804962399999997</v>
      </c>
      <c r="AJ34">
        <v>0</v>
      </c>
      <c r="AK34">
        <v>22.184519999999999</v>
      </c>
      <c r="AL34">
        <v>59.209269999999989</v>
      </c>
      <c r="AM34">
        <v>7.0255447619047624</v>
      </c>
      <c r="AN34">
        <v>0</v>
      </c>
      <c r="AO34">
        <v>13.1707296</v>
      </c>
      <c r="AP34">
        <v>5.0635367999999996</v>
      </c>
      <c r="AQ34">
        <v>9.2143700000000006</v>
      </c>
      <c r="AR34">
        <v>21.577017600000001</v>
      </c>
      <c r="AS34">
        <v>14.009330613599998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31.671028804294743</v>
      </c>
      <c r="BB34">
        <f t="shared" si="0"/>
        <v>808.40930690154039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85.002353212373578</v>
      </c>
      <c r="L35">
        <v>65.000178904216554</v>
      </c>
      <c r="M35">
        <v>61.688930406352171</v>
      </c>
      <c r="N35">
        <v>51.88104874186169</v>
      </c>
      <c r="O35">
        <v>73.284872899159666</v>
      </c>
      <c r="P35">
        <v>24.45073053992779</v>
      </c>
      <c r="Q35">
        <v>0</v>
      </c>
      <c r="R35">
        <v>0</v>
      </c>
      <c r="S35">
        <v>0</v>
      </c>
      <c r="T35">
        <v>0</v>
      </c>
      <c r="U35">
        <v>51.232097186700756</v>
      </c>
      <c r="V35">
        <v>0</v>
      </c>
      <c r="W35">
        <v>4.7388766716196127</v>
      </c>
      <c r="X35">
        <v>24.001601635514021</v>
      </c>
      <c r="Y35">
        <v>0</v>
      </c>
      <c r="Z35">
        <v>0</v>
      </c>
      <c r="AA35">
        <v>18.511436736</v>
      </c>
      <c r="AB35">
        <v>17.352844703999999</v>
      </c>
      <c r="AC35">
        <v>12.7643852736</v>
      </c>
      <c r="AD35">
        <v>16.071074640000003</v>
      </c>
      <c r="AE35">
        <v>21.7125353952</v>
      </c>
      <c r="AF35">
        <v>6.1515000000000013</v>
      </c>
      <c r="AG35">
        <v>12.585739199999999</v>
      </c>
      <c r="AH35">
        <v>67.1714676</v>
      </c>
      <c r="AI35">
        <v>21.804962399999997</v>
      </c>
      <c r="AJ35">
        <v>0</v>
      </c>
      <c r="AK35">
        <v>22.184519999999999</v>
      </c>
      <c r="AL35">
        <v>59.209269999999989</v>
      </c>
      <c r="AM35">
        <v>7.0255447619047624</v>
      </c>
      <c r="AN35">
        <v>0</v>
      </c>
      <c r="AO35">
        <v>13.1707296</v>
      </c>
      <c r="AP35">
        <v>5.0635367999999996</v>
      </c>
      <c r="AQ35">
        <v>8.2972999999999999</v>
      </c>
      <c r="AR35">
        <v>21.577017600000001</v>
      </c>
      <c r="AS35">
        <v>14.009330613599998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29.630084460374221</v>
      </c>
      <c r="BB35">
        <f t="shared" si="0"/>
        <v>756.31380106165636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88.330650983146072</v>
      </c>
      <c r="L36">
        <v>65.000929803496632</v>
      </c>
      <c r="M36">
        <v>61.688930406352171</v>
      </c>
      <c r="N36">
        <v>51.88104874186169</v>
      </c>
      <c r="O36">
        <v>73.284872899159666</v>
      </c>
      <c r="P36">
        <v>24.45073053992779</v>
      </c>
      <c r="Q36">
        <v>0</v>
      </c>
      <c r="R36">
        <v>0</v>
      </c>
      <c r="S36">
        <v>0</v>
      </c>
      <c r="T36">
        <v>0</v>
      </c>
      <c r="U36">
        <v>51.232097186700756</v>
      </c>
      <c r="V36">
        <v>0</v>
      </c>
      <c r="W36">
        <v>4.7388766716196127</v>
      </c>
      <c r="X36">
        <v>24.001601635514021</v>
      </c>
      <c r="Y36">
        <v>0</v>
      </c>
      <c r="Z36">
        <v>0</v>
      </c>
      <c r="AA36">
        <v>18.511436736</v>
      </c>
      <c r="AB36">
        <v>17.352844703999999</v>
      </c>
      <c r="AC36">
        <v>12.7643852736</v>
      </c>
      <c r="AD36">
        <v>16.071074640000003</v>
      </c>
      <c r="AE36">
        <v>21.7125353952</v>
      </c>
      <c r="AF36">
        <v>6.1515000000000013</v>
      </c>
      <c r="AG36">
        <v>12.585739199999999</v>
      </c>
      <c r="AH36">
        <v>67.1714676</v>
      </c>
      <c r="AI36">
        <v>12.859336799999999</v>
      </c>
      <c r="AJ36">
        <v>0</v>
      </c>
      <c r="AK36">
        <v>22.184519999999999</v>
      </c>
      <c r="AL36">
        <v>59.209269999999989</v>
      </c>
      <c r="AM36">
        <v>7.0255447619047624</v>
      </c>
      <c r="AN36">
        <v>0</v>
      </c>
      <c r="AO36">
        <v>13.1707296</v>
      </c>
      <c r="AP36">
        <v>5.0635367999999996</v>
      </c>
      <c r="AQ36">
        <v>0</v>
      </c>
      <c r="AR36">
        <v>21.577017600000001</v>
      </c>
      <c r="AS36">
        <v>14.009330613599998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29.105530912570202</v>
      </c>
      <c r="BB36">
        <f t="shared" si="0"/>
        <v>742.92447767951296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88.326510276679841</v>
      </c>
      <c r="L37">
        <v>65.000929803496632</v>
      </c>
      <c r="M37">
        <v>61.688930406352171</v>
      </c>
      <c r="N37">
        <v>51.88104874186169</v>
      </c>
      <c r="O37">
        <v>73.284872899159666</v>
      </c>
      <c r="P37">
        <v>24.45073053992779</v>
      </c>
      <c r="Q37">
        <v>3.4609326836461132</v>
      </c>
      <c r="R37">
        <v>5.0085750675084988</v>
      </c>
      <c r="S37">
        <v>3.3347773234567901</v>
      </c>
      <c r="T37">
        <v>0</v>
      </c>
      <c r="U37">
        <v>51.232097186700756</v>
      </c>
      <c r="V37">
        <v>0</v>
      </c>
      <c r="W37">
        <v>4.8224560135516663</v>
      </c>
      <c r="X37">
        <v>24.001521617140675</v>
      </c>
      <c r="Y37">
        <v>0</v>
      </c>
      <c r="Z37">
        <v>0</v>
      </c>
      <c r="AA37">
        <v>18.511436736</v>
      </c>
      <c r="AB37">
        <v>17.352844703999999</v>
      </c>
      <c r="AC37">
        <v>12.7643852736</v>
      </c>
      <c r="AD37">
        <v>16.071074640000003</v>
      </c>
      <c r="AE37">
        <v>21.7125353952</v>
      </c>
      <c r="AF37">
        <v>6.1515000000000013</v>
      </c>
      <c r="AG37">
        <v>12.585739199999999</v>
      </c>
      <c r="AH37">
        <v>67.1714676</v>
      </c>
      <c r="AI37">
        <v>12.859336799999999</v>
      </c>
      <c r="AJ37">
        <v>0</v>
      </c>
      <c r="AK37">
        <v>22.184519999999999</v>
      </c>
      <c r="AL37">
        <v>59.209269999999989</v>
      </c>
      <c r="AM37">
        <v>7.0255447619047624</v>
      </c>
      <c r="AN37">
        <v>0</v>
      </c>
      <c r="AO37">
        <v>13.1707296</v>
      </c>
      <c r="AP37">
        <v>5.0635367999999996</v>
      </c>
      <c r="AQ37">
        <v>0</v>
      </c>
      <c r="AR37">
        <v>21.577017600000001</v>
      </c>
      <c r="AS37">
        <v>14.009330613599998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29.553544416517113</v>
      </c>
      <c r="BB37">
        <f t="shared" si="0"/>
        <v>754.3601078672699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88.330935260014058</v>
      </c>
      <c r="L38">
        <v>65.000929803496632</v>
      </c>
      <c r="M38">
        <v>61.688930406352171</v>
      </c>
      <c r="N38">
        <v>51.88104874186169</v>
      </c>
      <c r="O38">
        <v>73.284872899159666</v>
      </c>
      <c r="P38">
        <v>24.45073053992779</v>
      </c>
      <c r="Q38">
        <v>3.4609326836461132</v>
      </c>
      <c r="R38">
        <v>5.0085750675084988</v>
      </c>
      <c r="S38">
        <v>3.3347773234567901</v>
      </c>
      <c r="T38">
        <v>0</v>
      </c>
      <c r="U38">
        <v>51.232097186700756</v>
      </c>
      <c r="V38">
        <v>0</v>
      </c>
      <c r="W38">
        <v>4.8224560135516663</v>
      </c>
      <c r="X38">
        <v>24.001521617140675</v>
      </c>
      <c r="Y38">
        <v>0</v>
      </c>
      <c r="Z38">
        <v>0</v>
      </c>
      <c r="AA38">
        <v>18.511436736</v>
      </c>
      <c r="AB38">
        <v>17.352844703999999</v>
      </c>
      <c r="AC38">
        <v>12.7643852736</v>
      </c>
      <c r="AD38">
        <v>16.071074640000003</v>
      </c>
      <c r="AE38">
        <v>21.7125353952</v>
      </c>
      <c r="AF38">
        <v>6.1515000000000013</v>
      </c>
      <c r="AG38">
        <v>12.585739199999999</v>
      </c>
      <c r="AH38">
        <v>67.1714676</v>
      </c>
      <c r="AI38">
        <v>12.859336799999999</v>
      </c>
      <c r="AJ38">
        <v>0</v>
      </c>
      <c r="AK38">
        <v>22.184519999999999</v>
      </c>
      <c r="AL38">
        <v>59.209269999999989</v>
      </c>
      <c r="AM38">
        <v>7.0255447619047624</v>
      </c>
      <c r="AN38">
        <v>0</v>
      </c>
      <c r="AO38">
        <v>13.1707296</v>
      </c>
      <c r="AP38">
        <v>5.0635367999999996</v>
      </c>
      <c r="AQ38">
        <v>0</v>
      </c>
      <c r="AR38">
        <v>21.577017600000001</v>
      </c>
      <c r="AS38">
        <v>14.009330613599998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29.553711485168748</v>
      </c>
      <c r="BB38">
        <f t="shared" si="0"/>
        <v>754.36436578195253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88.333382800140612</v>
      </c>
      <c r="L39">
        <v>65.000929803496632</v>
      </c>
      <c r="M39">
        <v>62.390024246622787</v>
      </c>
      <c r="N39">
        <v>51.88104874186169</v>
      </c>
      <c r="O39">
        <v>73.284872899159666</v>
      </c>
      <c r="P39">
        <v>24.45073053992779</v>
      </c>
      <c r="Q39">
        <v>3.3457098528610354</v>
      </c>
      <c r="R39">
        <v>5.7364599971853103</v>
      </c>
      <c r="S39">
        <v>4.0517284459459457</v>
      </c>
      <c r="T39">
        <v>0</v>
      </c>
      <c r="U39">
        <v>51.232097186700756</v>
      </c>
      <c r="V39">
        <v>0</v>
      </c>
      <c r="W39">
        <v>4.8102433090024324</v>
      </c>
      <c r="X39">
        <v>24.001521617140675</v>
      </c>
      <c r="Y39">
        <v>0</v>
      </c>
      <c r="Z39">
        <v>0</v>
      </c>
      <c r="AA39">
        <v>18.511436736</v>
      </c>
      <c r="AB39">
        <v>17.352844703999999</v>
      </c>
      <c r="AC39">
        <v>12.7643852736</v>
      </c>
      <c r="AD39">
        <v>16.071074640000003</v>
      </c>
      <c r="AE39">
        <v>21.7125353952</v>
      </c>
      <c r="AF39">
        <v>6.1515000000000013</v>
      </c>
      <c r="AG39">
        <v>12.585739199999999</v>
      </c>
      <c r="AH39">
        <v>67.1714676</v>
      </c>
      <c r="AI39">
        <v>12.859336799999999</v>
      </c>
      <c r="AJ39">
        <v>0</v>
      </c>
      <c r="AK39">
        <v>22.184519999999999</v>
      </c>
      <c r="AL39">
        <v>59.209269999999989</v>
      </c>
      <c r="AM39">
        <v>7.0255447619047624</v>
      </c>
      <c r="AN39">
        <v>0</v>
      </c>
      <c r="AO39">
        <v>12.912479999999999</v>
      </c>
      <c r="AP39">
        <v>5.0635367999999996</v>
      </c>
      <c r="AQ39">
        <v>0</v>
      </c>
      <c r="AR39">
        <v>21.577017600000001</v>
      </c>
      <c r="AS39">
        <v>14.009330613599998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29.620164639464633</v>
      </c>
      <c r="BB39">
        <f t="shared" si="0"/>
        <v>756.06060492488541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88.330018061170676</v>
      </c>
      <c r="L40">
        <v>65.000929803496632</v>
      </c>
      <c r="M40">
        <v>62.390024246622787</v>
      </c>
      <c r="N40">
        <v>51.88104874186169</v>
      </c>
      <c r="O40">
        <v>73.284872899159666</v>
      </c>
      <c r="P40">
        <v>24.45073053992779</v>
      </c>
      <c r="Q40">
        <v>3.3457098528610354</v>
      </c>
      <c r="R40">
        <v>5.7364599971853103</v>
      </c>
      <c r="S40">
        <v>4.0517284459459457</v>
      </c>
      <c r="T40">
        <v>0</v>
      </c>
      <c r="U40">
        <v>51.232097186700756</v>
      </c>
      <c r="V40">
        <v>0</v>
      </c>
      <c r="W40">
        <v>4.8102433090024324</v>
      </c>
      <c r="X40">
        <v>64.788093787183413</v>
      </c>
      <c r="Y40">
        <v>0</v>
      </c>
      <c r="Z40">
        <v>0</v>
      </c>
      <c r="AA40">
        <v>18.511436736</v>
      </c>
      <c r="AB40">
        <v>17.352844703999999</v>
      </c>
      <c r="AC40">
        <v>12.7643852736</v>
      </c>
      <c r="AD40">
        <v>16.071074640000003</v>
      </c>
      <c r="AE40">
        <v>21.7125353952</v>
      </c>
      <c r="AF40">
        <v>6.1515000000000013</v>
      </c>
      <c r="AG40">
        <v>12.585739199999999</v>
      </c>
      <c r="AH40">
        <v>67.1714676</v>
      </c>
      <c r="AI40">
        <v>12.859336799999999</v>
      </c>
      <c r="AJ40">
        <v>0</v>
      </c>
      <c r="AK40">
        <v>22.184519999999999</v>
      </c>
      <c r="AL40">
        <v>59.209269999999989</v>
      </c>
      <c r="AM40">
        <v>7.0255447619047624</v>
      </c>
      <c r="AN40">
        <v>0</v>
      </c>
      <c r="AO40">
        <v>12.912479999999999</v>
      </c>
      <c r="AP40">
        <v>5.0635367999999996</v>
      </c>
      <c r="AQ40">
        <v>0</v>
      </c>
      <c r="AR40">
        <v>21.577017600000001</v>
      </c>
      <c r="AS40">
        <v>14.009330613599998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31.157692127193272</v>
      </c>
      <c r="BB40">
        <f t="shared" si="0"/>
        <v>795.30628486822957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88.333382800140612</v>
      </c>
      <c r="L41">
        <v>64.999810772751275</v>
      </c>
      <c r="M41">
        <v>63.077537969624295</v>
      </c>
      <c r="N41">
        <v>51.88104874186169</v>
      </c>
      <c r="O41">
        <v>73.284872899159666</v>
      </c>
      <c r="P41">
        <v>24.45073053992779</v>
      </c>
      <c r="Q41">
        <v>3.3457098528610354</v>
      </c>
      <c r="R41">
        <v>5.7364599971853103</v>
      </c>
      <c r="S41">
        <v>4.0517284459459457</v>
      </c>
      <c r="T41">
        <v>0</v>
      </c>
      <c r="U41">
        <v>51.232097186700756</v>
      </c>
      <c r="V41">
        <v>0</v>
      </c>
      <c r="W41">
        <v>4.8102433090024324</v>
      </c>
      <c r="X41">
        <v>64.788093787183413</v>
      </c>
      <c r="Y41">
        <v>0</v>
      </c>
      <c r="Z41">
        <v>0</v>
      </c>
      <c r="AA41">
        <v>18.511436736</v>
      </c>
      <c r="AB41">
        <v>17.352844703999999</v>
      </c>
      <c r="AC41">
        <v>12.7643852736</v>
      </c>
      <c r="AD41">
        <v>16.071074640000003</v>
      </c>
      <c r="AE41">
        <v>21.7125353952</v>
      </c>
      <c r="AF41">
        <v>6.1515000000000013</v>
      </c>
      <c r="AG41">
        <v>12.585739199999999</v>
      </c>
      <c r="AH41">
        <v>67.1714676</v>
      </c>
      <c r="AI41">
        <v>19.568556000000001</v>
      </c>
      <c r="AJ41">
        <v>0</v>
      </c>
      <c r="AK41">
        <v>22.184519999999999</v>
      </c>
      <c r="AL41">
        <v>59.209269999999989</v>
      </c>
      <c r="AM41">
        <v>7.0255447619047624</v>
      </c>
      <c r="AN41">
        <v>0</v>
      </c>
      <c r="AO41">
        <v>13.299854399999999</v>
      </c>
      <c r="AP41">
        <v>5.0635367999999996</v>
      </c>
      <c r="AQ41">
        <v>0</v>
      </c>
      <c r="AR41">
        <v>21.577017600000001</v>
      </c>
      <c r="AS41">
        <v>14.009330613599998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31.451237213908264</v>
      </c>
      <c r="BB41">
        <f t="shared" si="0"/>
        <v>802.79909281274058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88.330018061170676</v>
      </c>
      <c r="L42">
        <v>64.999810772751275</v>
      </c>
      <c r="M42">
        <v>63.077537969624295</v>
      </c>
      <c r="N42">
        <v>51.88104874186169</v>
      </c>
      <c r="O42">
        <v>73.284872899159666</v>
      </c>
      <c r="P42">
        <v>24.45073053992779</v>
      </c>
      <c r="Q42">
        <v>3.3457098528610354</v>
      </c>
      <c r="R42">
        <v>5.7364599971853103</v>
      </c>
      <c r="S42">
        <v>4.0517284459459457</v>
      </c>
      <c r="T42">
        <v>0</v>
      </c>
      <c r="U42">
        <v>51.232097186700756</v>
      </c>
      <c r="V42">
        <v>0</v>
      </c>
      <c r="W42">
        <v>4.8102433090024324</v>
      </c>
      <c r="X42">
        <v>64.788093787183413</v>
      </c>
      <c r="Y42">
        <v>0</v>
      </c>
      <c r="Z42">
        <v>0</v>
      </c>
      <c r="AA42">
        <v>18.511436736</v>
      </c>
      <c r="AB42">
        <v>17.352844703999999</v>
      </c>
      <c r="AC42">
        <v>12.7643852736</v>
      </c>
      <c r="AD42">
        <v>16.071074640000003</v>
      </c>
      <c r="AE42">
        <v>21.7125353952</v>
      </c>
      <c r="AF42">
        <v>6.1515000000000013</v>
      </c>
      <c r="AG42">
        <v>12.585739199999999</v>
      </c>
      <c r="AH42">
        <v>67.1714676</v>
      </c>
      <c r="AI42">
        <v>19.568556000000001</v>
      </c>
      <c r="AJ42">
        <v>0</v>
      </c>
      <c r="AK42">
        <v>22.184519999999999</v>
      </c>
      <c r="AL42">
        <v>59.209269999999989</v>
      </c>
      <c r="AM42">
        <v>7.0255447619047624</v>
      </c>
      <c r="AN42">
        <v>0</v>
      </c>
      <c r="AO42">
        <v>13.299854399999999</v>
      </c>
      <c r="AP42">
        <v>5.0635367999999996</v>
      </c>
      <c r="AQ42">
        <v>0</v>
      </c>
      <c r="AR42">
        <v>21.577017600000001</v>
      </c>
      <c r="AS42">
        <v>14.009330613599998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31.451110961491331</v>
      </c>
      <c r="BB42">
        <f t="shared" si="0"/>
        <v>802.79585432618774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88.330689433895913</v>
      </c>
      <c r="L43">
        <v>64.999810772751275</v>
      </c>
      <c r="M43">
        <v>63.077537969624295</v>
      </c>
      <c r="N43">
        <v>51.88104874186169</v>
      </c>
      <c r="O43">
        <v>73.284872899159666</v>
      </c>
      <c r="P43">
        <v>24.45073053992779</v>
      </c>
      <c r="Q43">
        <v>9.5870086217364925</v>
      </c>
      <c r="R43">
        <v>18.615577522658612</v>
      </c>
      <c r="S43">
        <v>11.590408188331629</v>
      </c>
      <c r="T43">
        <v>0</v>
      </c>
      <c r="U43">
        <v>51.232097186700756</v>
      </c>
      <c r="V43">
        <v>9.1020390455531448</v>
      </c>
      <c r="W43">
        <v>19.192002674818497</v>
      </c>
      <c r="X43">
        <v>64.788093787183413</v>
      </c>
      <c r="Y43">
        <v>0</v>
      </c>
      <c r="Z43">
        <v>0</v>
      </c>
      <c r="AA43">
        <v>18.511436736</v>
      </c>
      <c r="AB43">
        <v>17.352844703999999</v>
      </c>
      <c r="AC43">
        <v>12.7643852736</v>
      </c>
      <c r="AD43">
        <v>16.071074640000003</v>
      </c>
      <c r="AE43">
        <v>21.7125353952</v>
      </c>
      <c r="AF43">
        <v>4.4427500000000011</v>
      </c>
      <c r="AG43">
        <v>12.585739199999999</v>
      </c>
      <c r="AH43">
        <v>67.1714676</v>
      </c>
      <c r="AI43">
        <v>19.568556000000001</v>
      </c>
      <c r="AJ43">
        <v>0</v>
      </c>
      <c r="AK43">
        <v>22.184519999999999</v>
      </c>
      <c r="AL43">
        <v>59.209269999999989</v>
      </c>
      <c r="AM43">
        <v>7.0255447619047624</v>
      </c>
      <c r="AN43">
        <v>0</v>
      </c>
      <c r="AO43">
        <v>13.299854399999999</v>
      </c>
      <c r="AP43">
        <v>5.0635367999999996</v>
      </c>
      <c r="AQ43">
        <v>0</v>
      </c>
      <c r="AR43">
        <v>21.577017600000001</v>
      </c>
      <c r="AS43">
        <v>14.009330613599998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33.277102781030969</v>
      </c>
      <c r="BB43">
        <f t="shared" si="0"/>
        <v>849.40467832747686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88.327313642756678</v>
      </c>
      <c r="L44">
        <v>64.999810772751275</v>
      </c>
      <c r="M44">
        <v>63.077537969624295</v>
      </c>
      <c r="N44">
        <v>51.88104874186169</v>
      </c>
      <c r="O44">
        <v>73.284872899159666</v>
      </c>
      <c r="P44">
        <v>24.45073053992779</v>
      </c>
      <c r="Q44">
        <v>9.5870086217364925</v>
      </c>
      <c r="R44">
        <v>18.615577522658612</v>
      </c>
      <c r="S44">
        <v>11.590408188331629</v>
      </c>
      <c r="T44">
        <v>0</v>
      </c>
      <c r="U44">
        <v>51.232097186700756</v>
      </c>
      <c r="V44">
        <v>9.1020390455531448</v>
      </c>
      <c r="W44">
        <v>19.192002674818497</v>
      </c>
      <c r="X44">
        <v>64.788093787183413</v>
      </c>
      <c r="Y44">
        <v>0</v>
      </c>
      <c r="Z44">
        <v>0</v>
      </c>
      <c r="AA44">
        <v>18.511436736</v>
      </c>
      <c r="AB44">
        <v>17.352844703999999</v>
      </c>
      <c r="AC44">
        <v>12.7643852736</v>
      </c>
      <c r="AD44">
        <v>16.071074640000003</v>
      </c>
      <c r="AE44">
        <v>21.7125353952</v>
      </c>
      <c r="AF44">
        <v>4.4427500000000011</v>
      </c>
      <c r="AG44">
        <v>12.585739199999999</v>
      </c>
      <c r="AH44">
        <v>67.1714676</v>
      </c>
      <c r="AI44">
        <v>19.568556000000001</v>
      </c>
      <c r="AJ44">
        <v>0</v>
      </c>
      <c r="AK44">
        <v>22.184519999999999</v>
      </c>
      <c r="AL44">
        <v>59.209269999999989</v>
      </c>
      <c r="AM44">
        <v>7.0255447619047624</v>
      </c>
      <c r="AN44">
        <v>0</v>
      </c>
      <c r="AO44">
        <v>13.299854399999999</v>
      </c>
      <c r="AP44">
        <v>5.0635367999999996</v>
      </c>
      <c r="AQ44">
        <v>0</v>
      </c>
      <c r="AR44">
        <v>21.577017600000001</v>
      </c>
      <c r="AS44">
        <v>14.009330613599998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33.276975759230702</v>
      </c>
      <c r="BB44">
        <f t="shared" si="0"/>
        <v>849.40142955813792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88.330689433895913</v>
      </c>
      <c r="L45">
        <v>64.999810772751275</v>
      </c>
      <c r="M45">
        <v>63.077537969624295</v>
      </c>
      <c r="N45">
        <v>51.88104874186169</v>
      </c>
      <c r="O45">
        <v>73.284872899159666</v>
      </c>
      <c r="P45">
        <v>24.45073053992779</v>
      </c>
      <c r="Q45">
        <v>9.5870086217364925</v>
      </c>
      <c r="R45">
        <v>18.615577522658612</v>
      </c>
      <c r="S45">
        <v>11.590408188331629</v>
      </c>
      <c r="T45">
        <v>0</v>
      </c>
      <c r="U45">
        <v>51.232097186700756</v>
      </c>
      <c r="V45">
        <v>9.1020390455531448</v>
      </c>
      <c r="W45">
        <v>19.192002674818497</v>
      </c>
      <c r="X45">
        <v>64.788093787183413</v>
      </c>
      <c r="Y45">
        <v>0</v>
      </c>
      <c r="Z45">
        <v>0</v>
      </c>
      <c r="AA45">
        <v>18.511436736</v>
      </c>
      <c r="AB45">
        <v>17.352844703999999</v>
      </c>
      <c r="AC45">
        <v>12.7643852736</v>
      </c>
      <c r="AD45">
        <v>16.071074640000003</v>
      </c>
      <c r="AE45">
        <v>21.7125353952</v>
      </c>
      <c r="AF45">
        <v>4.4427500000000011</v>
      </c>
      <c r="AG45">
        <v>12.585739199999999</v>
      </c>
      <c r="AH45">
        <v>67.1714676</v>
      </c>
      <c r="AI45">
        <v>13.697989200000002</v>
      </c>
      <c r="AJ45">
        <v>0</v>
      </c>
      <c r="AK45">
        <v>22.184519999999999</v>
      </c>
      <c r="AL45">
        <v>39.010499999999993</v>
      </c>
      <c r="AM45">
        <v>7.0255447619047624</v>
      </c>
      <c r="AN45">
        <v>0</v>
      </c>
      <c r="AO45">
        <v>13.299854399999999</v>
      </c>
      <c r="AP45">
        <v>5.0635367999999996</v>
      </c>
      <c r="AQ45">
        <v>0</v>
      </c>
      <c r="AR45">
        <v>21.577017600000001</v>
      </c>
      <c r="AS45">
        <v>14.009330613599998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32.294288679768336</v>
      </c>
      <c r="BB45">
        <f t="shared" si="0"/>
        <v>824.31815562873965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88.327313642756678</v>
      </c>
      <c r="L46">
        <v>64.999810772751275</v>
      </c>
      <c r="M46">
        <v>63.077537969624295</v>
      </c>
      <c r="N46">
        <v>51.88104874186169</v>
      </c>
      <c r="O46">
        <v>73.284872899159666</v>
      </c>
      <c r="P46">
        <v>24.45073053992779</v>
      </c>
      <c r="Q46">
        <v>9.5870086217364925</v>
      </c>
      <c r="R46">
        <v>18.615577522658612</v>
      </c>
      <c r="S46">
        <v>11.590408188331629</v>
      </c>
      <c r="T46">
        <v>0</v>
      </c>
      <c r="U46">
        <v>51.232097186700756</v>
      </c>
      <c r="V46">
        <v>9.1020390455531448</v>
      </c>
      <c r="W46">
        <v>19.192002674818497</v>
      </c>
      <c r="X46">
        <v>64.788093787183413</v>
      </c>
      <c r="Y46">
        <v>0</v>
      </c>
      <c r="Z46">
        <v>0</v>
      </c>
      <c r="AA46">
        <v>18.511436736</v>
      </c>
      <c r="AB46">
        <v>17.352844703999999</v>
      </c>
      <c r="AC46">
        <v>12.7643852736</v>
      </c>
      <c r="AD46">
        <v>16.071074640000003</v>
      </c>
      <c r="AE46">
        <v>21.7125353952</v>
      </c>
      <c r="AF46">
        <v>4.4427500000000011</v>
      </c>
      <c r="AG46">
        <v>12.585739199999999</v>
      </c>
      <c r="AH46">
        <v>67.1714676</v>
      </c>
      <c r="AI46">
        <v>13.697989200000002</v>
      </c>
      <c r="AJ46">
        <v>0</v>
      </c>
      <c r="AK46">
        <v>22.184519999999999</v>
      </c>
      <c r="AL46">
        <v>39.010499999999993</v>
      </c>
      <c r="AM46">
        <v>7.0255447619047624</v>
      </c>
      <c r="AN46">
        <v>0</v>
      </c>
      <c r="AO46">
        <v>13.299854399999999</v>
      </c>
      <c r="AP46">
        <v>5.0635367999999996</v>
      </c>
      <c r="AQ46">
        <v>0</v>
      </c>
      <c r="AR46">
        <v>21.577017600000001</v>
      </c>
      <c r="AS46">
        <v>14.009330613599998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32.294161657968068</v>
      </c>
      <c r="BB46">
        <f t="shared" si="0"/>
        <v>824.31490685940071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84.996693434104884</v>
      </c>
      <c r="L47">
        <v>64.999810772751275</v>
      </c>
      <c r="M47">
        <v>63.077537969624295</v>
      </c>
      <c r="N47">
        <v>51.88104874186169</v>
      </c>
      <c r="O47">
        <v>73.284872899159666</v>
      </c>
      <c r="P47">
        <v>24.45073053992779</v>
      </c>
      <c r="Q47">
        <v>9.5870086217364925</v>
      </c>
      <c r="R47">
        <v>18.615577522658612</v>
      </c>
      <c r="S47">
        <v>11.590408188331629</v>
      </c>
      <c r="T47">
        <v>0</v>
      </c>
      <c r="U47">
        <v>51.232097186700756</v>
      </c>
      <c r="V47">
        <v>9.1020390455531448</v>
      </c>
      <c r="W47">
        <v>19.192002674818497</v>
      </c>
      <c r="X47">
        <v>64.788093787183413</v>
      </c>
      <c r="Y47">
        <v>0</v>
      </c>
      <c r="Z47">
        <v>2.8784289599999999</v>
      </c>
      <c r="AA47">
        <v>18.511436736</v>
      </c>
      <c r="AB47">
        <v>17.352844703999999</v>
      </c>
      <c r="AC47">
        <v>12.7643852736</v>
      </c>
      <c r="AD47">
        <v>16.071074640000003</v>
      </c>
      <c r="AE47">
        <v>21.7125353952</v>
      </c>
      <c r="AF47">
        <v>0</v>
      </c>
      <c r="AG47">
        <v>12.585739199999999</v>
      </c>
      <c r="AH47">
        <v>67.1714676</v>
      </c>
      <c r="AI47">
        <v>13.697989200000002</v>
      </c>
      <c r="AJ47">
        <v>0</v>
      </c>
      <c r="AK47">
        <v>22.184519999999999</v>
      </c>
      <c r="AL47">
        <v>39.010499999999993</v>
      </c>
      <c r="AM47">
        <v>7.0255447619047624</v>
      </c>
      <c r="AN47">
        <v>0</v>
      </c>
      <c r="AO47">
        <v>13.299854399999999</v>
      </c>
      <c r="AP47">
        <v>5.0635367999999996</v>
      </c>
      <c r="AQ47">
        <v>0</v>
      </c>
      <c r="AR47">
        <v>21.577017600000001</v>
      </c>
      <c r="AS47">
        <v>14.009330613599998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32.109622185721044</v>
      </c>
      <c r="BB47">
        <f t="shared" si="0"/>
        <v>819.60450508299596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84.996693434104884</v>
      </c>
      <c r="L48">
        <v>64.999810772751275</v>
      </c>
      <c r="M48">
        <v>63.077537969624295</v>
      </c>
      <c r="N48">
        <v>51.88104874186169</v>
      </c>
      <c r="O48">
        <v>73.284872899159666</v>
      </c>
      <c r="P48">
        <v>24.45073053992779</v>
      </c>
      <c r="Q48">
        <v>9.5870086217364925</v>
      </c>
      <c r="R48">
        <v>18.615577522658612</v>
      </c>
      <c r="S48">
        <v>11.590408188331629</v>
      </c>
      <c r="T48">
        <v>0</v>
      </c>
      <c r="U48">
        <v>51.232097186700756</v>
      </c>
      <c r="V48">
        <v>9.1020390455531448</v>
      </c>
      <c r="W48">
        <v>19.192002674818497</v>
      </c>
      <c r="X48">
        <v>64.788093787183413</v>
      </c>
      <c r="Y48">
        <v>0</v>
      </c>
      <c r="Z48">
        <v>2.8784289599999999</v>
      </c>
      <c r="AA48">
        <v>18.511436736</v>
      </c>
      <c r="AB48">
        <v>17.352844703999999</v>
      </c>
      <c r="AC48">
        <v>12.7643852736</v>
      </c>
      <c r="AD48">
        <v>16.071074640000003</v>
      </c>
      <c r="AE48">
        <v>21.7125353952</v>
      </c>
      <c r="AF48">
        <v>0</v>
      </c>
      <c r="AG48">
        <v>12.585739199999999</v>
      </c>
      <c r="AH48">
        <v>67.1714676</v>
      </c>
      <c r="AI48">
        <v>13.697989200000002</v>
      </c>
      <c r="AJ48">
        <v>0</v>
      </c>
      <c r="AK48">
        <v>22.184519999999999</v>
      </c>
      <c r="AL48">
        <v>39.010499999999993</v>
      </c>
      <c r="AM48">
        <v>7.0255447619047624</v>
      </c>
      <c r="AN48">
        <v>0</v>
      </c>
      <c r="AO48">
        <v>13.299854399999999</v>
      </c>
      <c r="AP48">
        <v>5.0635367999999996</v>
      </c>
      <c r="AQ48">
        <v>0</v>
      </c>
      <c r="AR48">
        <v>21.577017600000001</v>
      </c>
      <c r="AS48">
        <v>14.009330613599998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32.109622185721044</v>
      </c>
      <c r="BB48">
        <f t="shared" si="0"/>
        <v>819.60450508299596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81.786424678863369</v>
      </c>
      <c r="L49">
        <v>62.547812112259976</v>
      </c>
      <c r="M49">
        <v>63.077537969624295</v>
      </c>
      <c r="N49">
        <v>51.88104874186169</v>
      </c>
      <c r="O49">
        <v>73.284872899159666</v>
      </c>
      <c r="P49">
        <v>24.45073053992779</v>
      </c>
      <c r="Q49">
        <v>9.5870086217364925</v>
      </c>
      <c r="R49">
        <v>18.615577522658612</v>
      </c>
      <c r="S49">
        <v>11.590408188331629</v>
      </c>
      <c r="T49">
        <v>0</v>
      </c>
      <c r="U49">
        <v>51.232097186700756</v>
      </c>
      <c r="V49">
        <v>9.1020390455531448</v>
      </c>
      <c r="W49">
        <v>19.192002674818497</v>
      </c>
      <c r="X49">
        <v>64.788093787183413</v>
      </c>
      <c r="Y49">
        <v>0</v>
      </c>
      <c r="Z49">
        <v>2.8784289599999999</v>
      </c>
      <c r="AA49">
        <v>18.511436736</v>
      </c>
      <c r="AB49">
        <v>17.352844703999999</v>
      </c>
      <c r="AC49">
        <v>12.7643852736</v>
      </c>
      <c r="AD49">
        <v>16.071074640000003</v>
      </c>
      <c r="AE49">
        <v>21.7125353952</v>
      </c>
      <c r="AF49">
        <v>0</v>
      </c>
      <c r="AG49">
        <v>12.585739199999999</v>
      </c>
      <c r="AH49">
        <v>67.1714676</v>
      </c>
      <c r="AI49">
        <v>13.697989200000002</v>
      </c>
      <c r="AJ49">
        <v>0</v>
      </c>
      <c r="AK49">
        <v>22.184519999999999</v>
      </c>
      <c r="AL49">
        <v>53.747799999999991</v>
      </c>
      <c r="AM49">
        <v>7.0255447619047624</v>
      </c>
      <c r="AN49">
        <v>0</v>
      </c>
      <c r="AO49">
        <v>13.299854399999999</v>
      </c>
      <c r="AP49">
        <v>5.0635367999999996</v>
      </c>
      <c r="AQ49">
        <v>0</v>
      </c>
      <c r="AR49">
        <v>21.577017600000001</v>
      </c>
      <c r="AS49">
        <v>14.009330613599998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32.451751063356163</v>
      </c>
      <c r="BB49">
        <f t="shared" si="0"/>
        <v>828.33740878962794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81.786424678863369</v>
      </c>
      <c r="L50">
        <v>62.547812112259976</v>
      </c>
      <c r="M50">
        <v>63.077537969624295</v>
      </c>
      <c r="N50">
        <v>51.88104874186169</v>
      </c>
      <c r="O50">
        <v>73.284872899159666</v>
      </c>
      <c r="P50">
        <v>24.45073053992779</v>
      </c>
      <c r="Q50">
        <v>9.5870086217364925</v>
      </c>
      <c r="R50">
        <v>18.615577522658612</v>
      </c>
      <c r="S50">
        <v>11.590408188331629</v>
      </c>
      <c r="T50">
        <v>0</v>
      </c>
      <c r="U50">
        <v>51.232097186700756</v>
      </c>
      <c r="V50">
        <v>9.1020390455531448</v>
      </c>
      <c r="W50">
        <v>19.192002674818497</v>
      </c>
      <c r="X50">
        <v>64.788093787183413</v>
      </c>
      <c r="Y50">
        <v>0</v>
      </c>
      <c r="Z50">
        <v>2.8784289599999999</v>
      </c>
      <c r="AA50">
        <v>18.511436736</v>
      </c>
      <c r="AB50">
        <v>17.352844703999999</v>
      </c>
      <c r="AC50">
        <v>12.7643852736</v>
      </c>
      <c r="AD50">
        <v>16.071074640000003</v>
      </c>
      <c r="AE50">
        <v>21.7125353952</v>
      </c>
      <c r="AF50">
        <v>0</v>
      </c>
      <c r="AG50">
        <v>12.585739199999999</v>
      </c>
      <c r="AH50">
        <v>67.1714676</v>
      </c>
      <c r="AI50">
        <v>13.697989200000002</v>
      </c>
      <c r="AJ50">
        <v>0</v>
      </c>
      <c r="AK50">
        <v>22.184519999999999</v>
      </c>
      <c r="AL50">
        <v>62.416800000000002</v>
      </c>
      <c r="AM50">
        <v>7.0255447619047624</v>
      </c>
      <c r="AN50">
        <v>0</v>
      </c>
      <c r="AO50">
        <v>13.299854399999999</v>
      </c>
      <c r="AP50">
        <v>5.0635367999999996</v>
      </c>
      <c r="AQ50">
        <v>0</v>
      </c>
      <c r="AR50">
        <v>21.577017600000001</v>
      </c>
      <c r="AS50">
        <v>14.009330613599998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32.778572363356169</v>
      </c>
      <c r="BB50">
        <f t="shared" si="0"/>
        <v>836.67958748962792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160.78262159078199</v>
      </c>
      <c r="L51">
        <v>126.96737904067516</v>
      </c>
      <c r="M51">
        <v>63.077537969624295</v>
      </c>
      <c r="N51">
        <v>51.88104874186169</v>
      </c>
      <c r="O51">
        <v>73.284872899159666</v>
      </c>
      <c r="P51">
        <v>24.156998980112185</v>
      </c>
      <c r="Q51">
        <v>9.5870086217364925</v>
      </c>
      <c r="R51">
        <v>18.615577522658612</v>
      </c>
      <c r="S51">
        <v>11.590408188331629</v>
      </c>
      <c r="T51">
        <v>0</v>
      </c>
      <c r="U51">
        <v>51.232097186700756</v>
      </c>
      <c r="V51">
        <v>9.1020390455531448</v>
      </c>
      <c r="W51">
        <v>19.192002674818497</v>
      </c>
      <c r="X51">
        <v>64.788093787183413</v>
      </c>
      <c r="Y51">
        <v>0</v>
      </c>
      <c r="Z51">
        <v>2.8784289599999999</v>
      </c>
      <c r="AA51">
        <v>18.511436736</v>
      </c>
      <c r="AB51">
        <v>17.352844703999999</v>
      </c>
      <c r="AC51">
        <v>12.7643852736</v>
      </c>
      <c r="AD51">
        <v>16.071074640000003</v>
      </c>
      <c r="AE51">
        <v>21.7125353952</v>
      </c>
      <c r="AF51">
        <v>0</v>
      </c>
      <c r="AG51">
        <v>12.585739199999999</v>
      </c>
      <c r="AH51">
        <v>67.1714676</v>
      </c>
      <c r="AI51">
        <v>13.697989200000002</v>
      </c>
      <c r="AJ51">
        <v>0</v>
      </c>
      <c r="AK51">
        <v>22.184519999999999</v>
      </c>
      <c r="AL51">
        <v>62.416800000000002</v>
      </c>
      <c r="AM51">
        <v>7.0255447619047624</v>
      </c>
      <c r="AN51">
        <v>0</v>
      </c>
      <c r="AO51">
        <v>13.299854399999999</v>
      </c>
      <c r="AP51">
        <v>5.0635367999999996</v>
      </c>
      <c r="AQ51">
        <v>0</v>
      </c>
      <c r="AR51">
        <v>21.577017600000001</v>
      </c>
      <c r="AS51">
        <v>14.009330613599998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38.174273197371946</v>
      </c>
      <c r="BB51">
        <f t="shared" si="0"/>
        <v>974.40591893613032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160.78262159078199</v>
      </c>
      <c r="L52">
        <v>126.96737904067516</v>
      </c>
      <c r="M52">
        <v>63.077537969624295</v>
      </c>
      <c r="N52">
        <v>51.88104874186169</v>
      </c>
      <c r="O52">
        <v>73.284872899159666</v>
      </c>
      <c r="P52">
        <v>24.156998980112185</v>
      </c>
      <c r="Q52">
        <v>9.5870086217364925</v>
      </c>
      <c r="R52">
        <v>18.615577522658612</v>
      </c>
      <c r="S52">
        <v>11.590408188331629</v>
      </c>
      <c r="T52">
        <v>0</v>
      </c>
      <c r="U52">
        <v>51.232097186700756</v>
      </c>
      <c r="V52">
        <v>9.1020390455531448</v>
      </c>
      <c r="W52">
        <v>19.192002674818497</v>
      </c>
      <c r="X52">
        <v>64.788093787183413</v>
      </c>
      <c r="Y52">
        <v>0</v>
      </c>
      <c r="Z52">
        <v>2.8784289599999999</v>
      </c>
      <c r="AA52">
        <v>18.511436736</v>
      </c>
      <c r="AB52">
        <v>17.352844703999999</v>
      </c>
      <c r="AC52">
        <v>12.7643852736</v>
      </c>
      <c r="AD52">
        <v>16.071074640000003</v>
      </c>
      <c r="AE52">
        <v>21.7125353952</v>
      </c>
      <c r="AF52">
        <v>0</v>
      </c>
      <c r="AG52">
        <v>12.585739199999999</v>
      </c>
      <c r="AH52">
        <v>67.1714676</v>
      </c>
      <c r="AI52">
        <v>13.697989200000002</v>
      </c>
      <c r="AJ52">
        <v>0</v>
      </c>
      <c r="AK52">
        <v>22.184519999999999</v>
      </c>
      <c r="AL52">
        <v>62.416800000000002</v>
      </c>
      <c r="AM52">
        <v>7.0255447619047624</v>
      </c>
      <c r="AN52">
        <v>0</v>
      </c>
      <c r="AO52">
        <v>13.299854399999999</v>
      </c>
      <c r="AP52">
        <v>5.0635367999999996</v>
      </c>
      <c r="AQ52">
        <v>0</v>
      </c>
      <c r="AR52">
        <v>21.577017600000001</v>
      </c>
      <c r="AS52">
        <v>14.009330613599998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38.174273197371946</v>
      </c>
      <c r="BB52">
        <f t="shared" si="0"/>
        <v>974.40591893613032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160.78884395567115</v>
      </c>
      <c r="L53">
        <v>126.96916716417908</v>
      </c>
      <c r="M53">
        <v>63.077537969624295</v>
      </c>
      <c r="N53">
        <v>51.88104874186169</v>
      </c>
      <c r="O53">
        <v>73.284872899159666</v>
      </c>
      <c r="P53">
        <v>24.156998980112185</v>
      </c>
      <c r="Q53">
        <v>9.5870086217364925</v>
      </c>
      <c r="R53">
        <v>18.615577522658612</v>
      </c>
      <c r="S53">
        <v>11.590408188331629</v>
      </c>
      <c r="T53">
        <v>0</v>
      </c>
      <c r="U53">
        <v>51.232097186700756</v>
      </c>
      <c r="V53">
        <v>9.1020390455531448</v>
      </c>
      <c r="W53">
        <v>19.192002674818497</v>
      </c>
      <c r="X53">
        <v>64.788093787183413</v>
      </c>
      <c r="Y53">
        <v>0</v>
      </c>
      <c r="Z53">
        <v>2.8784289599999999</v>
      </c>
      <c r="AA53">
        <v>18.511436736</v>
      </c>
      <c r="AB53">
        <v>17.352844703999999</v>
      </c>
      <c r="AC53">
        <v>12.7643852736</v>
      </c>
      <c r="AD53">
        <v>16.071074640000003</v>
      </c>
      <c r="AE53">
        <v>21.7125353952</v>
      </c>
      <c r="AF53">
        <v>0</v>
      </c>
      <c r="AG53">
        <v>12.585739199999999</v>
      </c>
      <c r="AH53">
        <v>67.1714676</v>
      </c>
      <c r="AI53">
        <v>13.697989200000002</v>
      </c>
      <c r="AJ53">
        <v>0</v>
      </c>
      <c r="AK53">
        <v>22.184519999999999</v>
      </c>
      <c r="AL53">
        <v>62.416800000000002</v>
      </c>
      <c r="AM53">
        <v>7.0255447619047624</v>
      </c>
      <c r="AN53">
        <v>0</v>
      </c>
      <c r="AO53">
        <v>13.299854399999999</v>
      </c>
      <c r="AP53">
        <v>5.0635367999999996</v>
      </c>
      <c r="AQ53">
        <v>0</v>
      </c>
      <c r="AR53">
        <v>21.577017600000001</v>
      </c>
      <c r="AS53">
        <v>14.009330613599998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38.174575196325009</v>
      </c>
      <c r="BB53">
        <f t="shared" si="0"/>
        <v>974.41362742557021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160.78884395567115</v>
      </c>
      <c r="L54">
        <v>126.96916716417908</v>
      </c>
      <c r="M54">
        <v>63.077537969624295</v>
      </c>
      <c r="N54">
        <v>51.88104874186169</v>
      </c>
      <c r="O54">
        <v>73.284872899159666</v>
      </c>
      <c r="P54">
        <v>24.156998980112185</v>
      </c>
      <c r="Q54">
        <v>9.5870086217364925</v>
      </c>
      <c r="R54">
        <v>18.615577522658612</v>
      </c>
      <c r="S54">
        <v>11.590408188331629</v>
      </c>
      <c r="T54">
        <v>0</v>
      </c>
      <c r="U54">
        <v>51.232097186700756</v>
      </c>
      <c r="V54">
        <v>9.1020390455531448</v>
      </c>
      <c r="W54">
        <v>19.192002674818497</v>
      </c>
      <c r="X54">
        <v>64.788093787183413</v>
      </c>
      <c r="Y54">
        <v>0</v>
      </c>
      <c r="Z54">
        <v>2.8784289599999999</v>
      </c>
      <c r="AA54">
        <v>18.511436736</v>
      </c>
      <c r="AB54">
        <v>17.352844703999999</v>
      </c>
      <c r="AC54">
        <v>12.7643852736</v>
      </c>
      <c r="AD54">
        <v>16.071074640000003</v>
      </c>
      <c r="AE54">
        <v>21.7125353952</v>
      </c>
      <c r="AF54">
        <v>0</v>
      </c>
      <c r="AG54">
        <v>12.585739199999999</v>
      </c>
      <c r="AH54">
        <v>67.1714676</v>
      </c>
      <c r="AI54">
        <v>13.697989200000002</v>
      </c>
      <c r="AJ54">
        <v>0</v>
      </c>
      <c r="AK54">
        <v>22.184519999999999</v>
      </c>
      <c r="AL54">
        <v>62.416800000000002</v>
      </c>
      <c r="AM54">
        <v>7.0255447619047624</v>
      </c>
      <c r="AN54">
        <v>0</v>
      </c>
      <c r="AO54">
        <v>13.299854399999999</v>
      </c>
      <c r="AP54">
        <v>5.0635367999999996</v>
      </c>
      <c r="AQ54">
        <v>0</v>
      </c>
      <c r="AR54">
        <v>21.577017600000001</v>
      </c>
      <c r="AS54">
        <v>14.009330613599998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38.174575196325009</v>
      </c>
      <c r="BB54">
        <f t="shared" si="0"/>
        <v>974.41362742557021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160.78884395567115</v>
      </c>
      <c r="L55">
        <v>126.96916716417908</v>
      </c>
      <c r="M55">
        <v>63.077537969624295</v>
      </c>
      <c r="N55">
        <v>51.88104874186169</v>
      </c>
      <c r="O55">
        <v>73.284872899159666</v>
      </c>
      <c r="P55">
        <v>24.156998980112185</v>
      </c>
      <c r="Q55">
        <v>9.5870086217364925</v>
      </c>
      <c r="R55">
        <v>18.615577522658612</v>
      </c>
      <c r="S55">
        <v>11.590408188331629</v>
      </c>
      <c r="T55">
        <v>0</v>
      </c>
      <c r="U55">
        <v>51.232097186700756</v>
      </c>
      <c r="V55">
        <v>9.1020390455531448</v>
      </c>
      <c r="W55">
        <v>19.036139090561715</v>
      </c>
      <c r="X55">
        <v>64.788093787183413</v>
      </c>
      <c r="Y55">
        <v>0</v>
      </c>
      <c r="Z55">
        <v>2.8784289599999999</v>
      </c>
      <c r="AA55">
        <v>18.511436736</v>
      </c>
      <c r="AB55">
        <v>17.352844703999999</v>
      </c>
      <c r="AC55">
        <v>12.7643852736</v>
      </c>
      <c r="AD55">
        <v>16.071074640000003</v>
      </c>
      <c r="AE55">
        <v>21.7125353952</v>
      </c>
      <c r="AF55">
        <v>0</v>
      </c>
      <c r="AG55">
        <v>12.585739199999999</v>
      </c>
      <c r="AH55">
        <v>67.1714676</v>
      </c>
      <c r="AI55">
        <v>13.697989200000002</v>
      </c>
      <c r="AJ55">
        <v>0</v>
      </c>
      <c r="AK55">
        <v>22.184519999999999</v>
      </c>
      <c r="AL55">
        <v>62.416800000000002</v>
      </c>
      <c r="AM55">
        <v>7.0255447619047624</v>
      </c>
      <c r="AN55">
        <v>0</v>
      </c>
      <c r="AO55">
        <v>13.299854399999999</v>
      </c>
      <c r="AP55">
        <v>5.0635367999999996</v>
      </c>
      <c r="AQ55">
        <v>0</v>
      </c>
      <c r="AR55">
        <v>21.577017600000001</v>
      </c>
      <c r="AS55">
        <v>14.009330613599998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38.168699139771704</v>
      </c>
      <c r="BB55">
        <f t="shared" si="0"/>
        <v>974.26363989786694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160.78884395567115</v>
      </c>
      <c r="L56">
        <v>126.96916716417908</v>
      </c>
      <c r="M56">
        <v>63.077537969624295</v>
      </c>
      <c r="N56">
        <v>51.88104874186169</v>
      </c>
      <c r="O56">
        <v>73.284872899159666</v>
      </c>
      <c r="P56">
        <v>24.156998980112185</v>
      </c>
      <c r="Q56">
        <v>9.5870086217364925</v>
      </c>
      <c r="R56">
        <v>18.615577522658612</v>
      </c>
      <c r="S56">
        <v>11.590408188331629</v>
      </c>
      <c r="T56">
        <v>0</v>
      </c>
      <c r="U56">
        <v>51.232097186700756</v>
      </c>
      <c r="V56">
        <v>9.1020390455531448</v>
      </c>
      <c r="W56">
        <v>19.036139090561715</v>
      </c>
      <c r="X56">
        <v>64.788093787183413</v>
      </c>
      <c r="Y56">
        <v>0</v>
      </c>
      <c r="Z56">
        <v>2.8784289599999999</v>
      </c>
      <c r="AA56">
        <v>18.511436736</v>
      </c>
      <c r="AB56">
        <v>17.352844703999999</v>
      </c>
      <c r="AC56">
        <v>12.7643852736</v>
      </c>
      <c r="AD56">
        <v>16.071074640000003</v>
      </c>
      <c r="AE56">
        <v>21.7125353952</v>
      </c>
      <c r="AF56">
        <v>0</v>
      </c>
      <c r="AG56">
        <v>12.585739199999999</v>
      </c>
      <c r="AH56">
        <v>67.1714676</v>
      </c>
      <c r="AI56">
        <v>13.697989200000002</v>
      </c>
      <c r="AJ56">
        <v>0</v>
      </c>
      <c r="AK56">
        <v>22.184519999999999</v>
      </c>
      <c r="AL56">
        <v>59.209269999999989</v>
      </c>
      <c r="AM56">
        <v>7.0255447619047624</v>
      </c>
      <c r="AN56">
        <v>0</v>
      </c>
      <c r="AO56">
        <v>13.299854399999999</v>
      </c>
      <c r="AP56">
        <v>5.0635367999999996</v>
      </c>
      <c r="AQ56">
        <v>0</v>
      </c>
      <c r="AR56">
        <v>21.577017600000001</v>
      </c>
      <c r="AS56">
        <v>14.009330613599998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38.047774796226072</v>
      </c>
      <c r="BB56">
        <f t="shared" si="0"/>
        <v>971.17703424141246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160.78884395567115</v>
      </c>
      <c r="L57">
        <v>126.96916716417908</v>
      </c>
      <c r="M57">
        <v>63.077537969624295</v>
      </c>
      <c r="N57">
        <v>51.88104874186169</v>
      </c>
      <c r="O57">
        <v>73.284872899159666</v>
      </c>
      <c r="P57">
        <v>24.156998980112185</v>
      </c>
      <c r="Q57">
        <v>9.5870086217364925</v>
      </c>
      <c r="R57">
        <v>18.615577522658612</v>
      </c>
      <c r="S57">
        <v>11.590408188331629</v>
      </c>
      <c r="T57">
        <v>0</v>
      </c>
      <c r="U57">
        <v>51.232097186700756</v>
      </c>
      <c r="V57">
        <v>9.1020390455531448</v>
      </c>
      <c r="W57">
        <v>19.036139090561715</v>
      </c>
      <c r="X57">
        <v>64.788093787183413</v>
      </c>
      <c r="Y57">
        <v>0</v>
      </c>
      <c r="Z57">
        <v>5.7568579200000007</v>
      </c>
      <c r="AA57">
        <v>18.511436736</v>
      </c>
      <c r="AB57">
        <v>17.352844703999999</v>
      </c>
      <c r="AC57">
        <v>12.7643852736</v>
      </c>
      <c r="AD57">
        <v>16.071074640000003</v>
      </c>
      <c r="AE57">
        <v>21.7125353952</v>
      </c>
      <c r="AF57">
        <v>0</v>
      </c>
      <c r="AG57">
        <v>12.585739199999999</v>
      </c>
      <c r="AH57">
        <v>67.1714676</v>
      </c>
      <c r="AI57">
        <v>8.3865239999999996</v>
      </c>
      <c r="AJ57">
        <v>0</v>
      </c>
      <c r="AK57">
        <v>22.184519999999999</v>
      </c>
      <c r="AL57">
        <v>59.209269999999989</v>
      </c>
      <c r="AM57">
        <v>7.0255447619047624</v>
      </c>
      <c r="AN57">
        <v>0</v>
      </c>
      <c r="AO57">
        <v>13.299854399999999</v>
      </c>
      <c r="AP57">
        <v>3.6569987999999998</v>
      </c>
      <c r="AQ57">
        <v>0</v>
      </c>
      <c r="AR57">
        <v>21.577017600000001</v>
      </c>
      <c r="AS57">
        <v>14.009330613599998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37.903023699426072</v>
      </c>
      <c r="BB57">
        <f t="shared" si="0"/>
        <v>967.48221109821259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160.78490404978066</v>
      </c>
      <c r="L58">
        <v>126.97578228101536</v>
      </c>
      <c r="M58">
        <v>63.077537969624295</v>
      </c>
      <c r="N58">
        <v>51.88104874186169</v>
      </c>
      <c r="O58">
        <v>73.284872899159666</v>
      </c>
      <c r="P58">
        <v>24.156998980112185</v>
      </c>
      <c r="Q58">
        <v>9.5870086217364925</v>
      </c>
      <c r="R58">
        <v>18.615577522658612</v>
      </c>
      <c r="S58">
        <v>11.590408188331629</v>
      </c>
      <c r="T58">
        <v>0</v>
      </c>
      <c r="U58">
        <v>51.232097186700756</v>
      </c>
      <c r="V58">
        <v>9.1020390455531448</v>
      </c>
      <c r="W58">
        <v>19.036139090561715</v>
      </c>
      <c r="X58">
        <v>64.788093787183413</v>
      </c>
      <c r="Y58">
        <v>0</v>
      </c>
      <c r="Z58">
        <v>5.7568579200000007</v>
      </c>
      <c r="AA58">
        <v>18.511436736</v>
      </c>
      <c r="AB58">
        <v>17.352844703999999</v>
      </c>
      <c r="AC58">
        <v>12.7643852736</v>
      </c>
      <c r="AD58">
        <v>16.071074640000003</v>
      </c>
      <c r="AE58">
        <v>21.7125353952</v>
      </c>
      <c r="AF58">
        <v>6.1515000000000013</v>
      </c>
      <c r="AG58">
        <v>12.585739199999999</v>
      </c>
      <c r="AH58">
        <v>67.1714676</v>
      </c>
      <c r="AI58">
        <v>8.3865239999999996</v>
      </c>
      <c r="AJ58">
        <v>0</v>
      </c>
      <c r="AK58">
        <v>22.184519999999999</v>
      </c>
      <c r="AL58">
        <v>59.209269999999989</v>
      </c>
      <c r="AM58">
        <v>7.0255447619047624</v>
      </c>
      <c r="AN58">
        <v>0</v>
      </c>
      <c r="AO58">
        <v>13.299854399999999</v>
      </c>
      <c r="AP58">
        <v>2.5317684000000003</v>
      </c>
      <c r="AQ58">
        <v>0</v>
      </c>
      <c r="AR58">
        <v>21.577017600000001</v>
      </c>
      <c r="AS58">
        <v>14.009330613599998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38.092615204184682</v>
      </c>
      <c r="BB58">
        <f t="shared" si="0"/>
        <v>972.32156440439974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160.78392577238955</v>
      </c>
      <c r="L59">
        <v>126.96764614671513</v>
      </c>
      <c r="M59">
        <v>63.077537969624295</v>
      </c>
      <c r="N59">
        <v>51.88104874186169</v>
      </c>
      <c r="O59">
        <v>73.284872899159666</v>
      </c>
      <c r="P59">
        <v>24.156998980112185</v>
      </c>
      <c r="Q59">
        <v>9.5870086217364925</v>
      </c>
      <c r="R59">
        <v>18.615577522658612</v>
      </c>
      <c r="S59">
        <v>11.590408188331629</v>
      </c>
      <c r="T59">
        <v>0</v>
      </c>
      <c r="U59">
        <v>51.232097186700756</v>
      </c>
      <c r="V59">
        <v>9.1020390455531448</v>
      </c>
      <c r="W59">
        <v>19.036139090561715</v>
      </c>
      <c r="X59">
        <v>64.788093787183413</v>
      </c>
      <c r="Y59">
        <v>0</v>
      </c>
      <c r="Z59">
        <v>5.7568579200000007</v>
      </c>
      <c r="AA59">
        <v>18.511436736</v>
      </c>
      <c r="AB59">
        <v>17.352844703999999</v>
      </c>
      <c r="AC59">
        <v>12.7643852736</v>
      </c>
      <c r="AD59">
        <v>16.071074640000003</v>
      </c>
      <c r="AE59">
        <v>21.7125353952</v>
      </c>
      <c r="AF59">
        <v>6.1515000000000013</v>
      </c>
      <c r="AG59">
        <v>12.585739199999999</v>
      </c>
      <c r="AH59">
        <v>67.1714676</v>
      </c>
      <c r="AI59">
        <v>8.3865239999999996</v>
      </c>
      <c r="AJ59">
        <v>0</v>
      </c>
      <c r="AK59">
        <v>22.184519999999999</v>
      </c>
      <c r="AL59">
        <v>59.209269999999989</v>
      </c>
      <c r="AM59">
        <v>7.0255447619047624</v>
      </c>
      <c r="AN59">
        <v>0</v>
      </c>
      <c r="AO59">
        <v>13.299854399999999</v>
      </c>
      <c r="AP59">
        <v>2.5317684000000003</v>
      </c>
      <c r="AQ59">
        <v>0</v>
      </c>
      <c r="AR59">
        <v>21.577017600000001</v>
      </c>
      <c r="AS59">
        <v>14.009330613599998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38.092271097312064</v>
      </c>
      <c r="BB59">
        <f t="shared" si="0"/>
        <v>972.31279409958097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160.78392577238955</v>
      </c>
      <c r="L60">
        <v>126.96641772765403</v>
      </c>
      <c r="M60">
        <v>63.077537969624295</v>
      </c>
      <c r="N60">
        <v>51.88104874186169</v>
      </c>
      <c r="O60">
        <v>73.284872899159666</v>
      </c>
      <c r="P60">
        <v>24.156998980112185</v>
      </c>
      <c r="Q60">
        <v>9.5870086217364925</v>
      </c>
      <c r="R60">
        <v>18.615577522658612</v>
      </c>
      <c r="S60">
        <v>11.590408188331629</v>
      </c>
      <c r="T60">
        <v>0</v>
      </c>
      <c r="U60">
        <v>51.232097186700756</v>
      </c>
      <c r="V60">
        <v>9.1020390455531448</v>
      </c>
      <c r="W60">
        <v>19.036139090561715</v>
      </c>
      <c r="X60">
        <v>64.788093787183413</v>
      </c>
      <c r="Y60">
        <v>0</v>
      </c>
      <c r="Z60">
        <v>5.7568579200000007</v>
      </c>
      <c r="AA60">
        <v>18.511436736</v>
      </c>
      <c r="AB60">
        <v>17.352844703999999</v>
      </c>
      <c r="AC60">
        <v>12.7643852736</v>
      </c>
      <c r="AD60">
        <v>16.071074640000003</v>
      </c>
      <c r="AE60">
        <v>21.7125353952</v>
      </c>
      <c r="AF60">
        <v>6.1515000000000013</v>
      </c>
      <c r="AG60">
        <v>12.585739199999999</v>
      </c>
      <c r="AH60">
        <v>67.1714676</v>
      </c>
      <c r="AI60">
        <v>8.3865239999999996</v>
      </c>
      <c r="AJ60">
        <v>0</v>
      </c>
      <c r="AK60">
        <v>22.184519999999999</v>
      </c>
      <c r="AL60">
        <v>59.209269999999989</v>
      </c>
      <c r="AM60">
        <v>7.0255447619047624</v>
      </c>
      <c r="AN60">
        <v>0</v>
      </c>
      <c r="AO60">
        <v>13.299854399999999</v>
      </c>
      <c r="AP60">
        <v>3.6569987999999998</v>
      </c>
      <c r="AQ60">
        <v>0</v>
      </c>
      <c r="AR60">
        <v>21.577017600000001</v>
      </c>
      <c r="AS60">
        <v>14.009330613599998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38.134645802730972</v>
      </c>
      <c r="BB60">
        <f t="shared" si="0"/>
        <v>973.39442137510105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160.78503891996144</v>
      </c>
      <c r="L61">
        <v>126.96701402488839</v>
      </c>
      <c r="M61">
        <v>63.077537969624295</v>
      </c>
      <c r="N61">
        <v>51.88104874186169</v>
      </c>
      <c r="O61">
        <v>73.284872899159666</v>
      </c>
      <c r="P61">
        <v>24.156998980112185</v>
      </c>
      <c r="Q61">
        <v>9.5845831348261061</v>
      </c>
      <c r="R61">
        <v>18.618396862745097</v>
      </c>
      <c r="S61">
        <v>11.590457142857142</v>
      </c>
      <c r="T61">
        <v>0</v>
      </c>
      <c r="U61">
        <v>51.232097186700756</v>
      </c>
      <c r="V61">
        <v>9.1024962406015035</v>
      </c>
      <c r="W61">
        <v>19.11698480243161</v>
      </c>
      <c r="X61">
        <v>64.784840448144422</v>
      </c>
      <c r="Y61">
        <v>0</v>
      </c>
      <c r="Z61">
        <v>5.7568579200000007</v>
      </c>
      <c r="AA61">
        <v>18.511436736</v>
      </c>
      <c r="AB61">
        <v>17.352844703999999</v>
      </c>
      <c r="AC61">
        <v>12.7643852736</v>
      </c>
      <c r="AD61">
        <v>16.071074640000003</v>
      </c>
      <c r="AE61">
        <v>21.7125353952</v>
      </c>
      <c r="AF61">
        <v>6.1515000000000013</v>
      </c>
      <c r="AG61">
        <v>12.585739199999999</v>
      </c>
      <c r="AH61">
        <v>67.1714676</v>
      </c>
      <c r="AI61">
        <v>8.3865239999999996</v>
      </c>
      <c r="AJ61">
        <v>0</v>
      </c>
      <c r="AK61">
        <v>22.184519999999999</v>
      </c>
      <c r="AL61">
        <v>59.209269999999989</v>
      </c>
      <c r="AM61">
        <v>7.0255447619047624</v>
      </c>
      <c r="AN61">
        <v>0</v>
      </c>
      <c r="AO61">
        <v>13.299854399999999</v>
      </c>
      <c r="AP61">
        <v>5.0635367999999996</v>
      </c>
      <c r="AQ61">
        <v>0</v>
      </c>
      <c r="AR61">
        <v>21.577017600000001</v>
      </c>
      <c r="AS61">
        <v>14.009330613599998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38.190696466782718</v>
      </c>
      <c r="BB61">
        <f t="shared" si="0"/>
        <v>974.82511053143639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160.78503891996144</v>
      </c>
      <c r="L62">
        <v>126.96812720047318</v>
      </c>
      <c r="M62">
        <v>63.077537969624295</v>
      </c>
      <c r="N62">
        <v>51.88104874186169</v>
      </c>
      <c r="O62">
        <v>73.284872899159666</v>
      </c>
      <c r="P62">
        <v>24.156998980112185</v>
      </c>
      <c r="Q62">
        <v>9.5845831348261061</v>
      </c>
      <c r="R62">
        <v>18.618396862745097</v>
      </c>
      <c r="S62">
        <v>11.590457142857142</v>
      </c>
      <c r="T62">
        <v>0</v>
      </c>
      <c r="U62">
        <v>51.232097186700756</v>
      </c>
      <c r="V62">
        <v>9.1024962406015035</v>
      </c>
      <c r="W62">
        <v>18.662763511861094</v>
      </c>
      <c r="X62">
        <v>64.784840448144422</v>
      </c>
      <c r="Y62">
        <v>0</v>
      </c>
      <c r="Z62">
        <v>5.7568579200000007</v>
      </c>
      <c r="AA62">
        <v>18.511436736</v>
      </c>
      <c r="AB62">
        <v>17.352844703999999</v>
      </c>
      <c r="AC62">
        <v>12.7643852736</v>
      </c>
      <c r="AD62">
        <v>16.071074640000003</v>
      </c>
      <c r="AE62">
        <v>21.7125353952</v>
      </c>
      <c r="AF62">
        <v>6.1515000000000013</v>
      </c>
      <c r="AG62">
        <v>12.585739199999999</v>
      </c>
      <c r="AH62">
        <v>67.1714676</v>
      </c>
      <c r="AI62">
        <v>8.3865239999999996</v>
      </c>
      <c r="AJ62">
        <v>0</v>
      </c>
      <c r="AK62">
        <v>22.184519999999999</v>
      </c>
      <c r="AL62">
        <v>59.209269999999989</v>
      </c>
      <c r="AM62">
        <v>7.0255447619047624</v>
      </c>
      <c r="AN62">
        <v>0</v>
      </c>
      <c r="AO62">
        <v>13.299854399999999</v>
      </c>
      <c r="AP62">
        <v>5.0635367999999996</v>
      </c>
      <c r="AQ62">
        <v>0</v>
      </c>
      <c r="AR62">
        <v>21.577017600000001</v>
      </c>
      <c r="AS62">
        <v>14.009330613599998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38.173614130000324</v>
      </c>
      <c r="BB62">
        <f t="shared" si="0"/>
        <v>974.38908475323296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160.78503891996144</v>
      </c>
      <c r="L63">
        <v>126.96812720047318</v>
      </c>
      <c r="M63">
        <v>63.077537969624295</v>
      </c>
      <c r="N63">
        <v>51.88104874186169</v>
      </c>
      <c r="O63">
        <v>73.284872899159666</v>
      </c>
      <c r="P63">
        <v>24.156998980112185</v>
      </c>
      <c r="Q63">
        <v>9.5845831348261061</v>
      </c>
      <c r="R63">
        <v>18.618396862745097</v>
      </c>
      <c r="S63">
        <v>11.590457142857142</v>
      </c>
      <c r="T63">
        <v>0</v>
      </c>
      <c r="U63">
        <v>51.232097186700756</v>
      </c>
      <c r="V63">
        <v>9.1024962406015035</v>
      </c>
      <c r="W63">
        <v>18.658200488997554</v>
      </c>
      <c r="X63">
        <v>64.784840448144422</v>
      </c>
      <c r="Y63">
        <v>0</v>
      </c>
      <c r="Z63">
        <v>5.7568579200000007</v>
      </c>
      <c r="AA63">
        <v>18.511436736</v>
      </c>
      <c r="AB63">
        <v>17.352844703999999</v>
      </c>
      <c r="AC63">
        <v>12.7643852736</v>
      </c>
      <c r="AD63">
        <v>16.071074640000003</v>
      </c>
      <c r="AE63">
        <v>21.7125353952</v>
      </c>
      <c r="AF63">
        <v>6.1515000000000013</v>
      </c>
      <c r="AG63">
        <v>12.585739199999999</v>
      </c>
      <c r="AH63">
        <v>67.1714676</v>
      </c>
      <c r="AI63">
        <v>8.3865239999999996</v>
      </c>
      <c r="AJ63">
        <v>0</v>
      </c>
      <c r="AK63">
        <v>22.184519999999999</v>
      </c>
      <c r="AL63">
        <v>59.209269999999989</v>
      </c>
      <c r="AM63">
        <v>7.0255447619047624</v>
      </c>
      <c r="AN63">
        <v>0</v>
      </c>
      <c r="AO63">
        <v>13.299854399999999</v>
      </c>
      <c r="AP63">
        <v>5.0635367999999996</v>
      </c>
      <c r="AQ63">
        <v>0</v>
      </c>
      <c r="AR63">
        <v>21.577017600000001</v>
      </c>
      <c r="AS63">
        <v>14.009330613599998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38.173442104038365</v>
      </c>
      <c r="BB63">
        <f t="shared" si="0"/>
        <v>974.38469375633144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160.78503891996144</v>
      </c>
      <c r="L64">
        <v>126.96648720239716</v>
      </c>
      <c r="M64">
        <v>63.077537969624295</v>
      </c>
      <c r="N64">
        <v>51.88104874186169</v>
      </c>
      <c r="O64">
        <v>73.284872899159666</v>
      </c>
      <c r="P64">
        <v>24.156998980112185</v>
      </c>
      <c r="Q64">
        <v>9.5845831348261061</v>
      </c>
      <c r="R64">
        <v>18.618396862745097</v>
      </c>
      <c r="S64">
        <v>11.590457142857142</v>
      </c>
      <c r="T64">
        <v>0</v>
      </c>
      <c r="U64">
        <v>51.232097186700756</v>
      </c>
      <c r="V64">
        <v>9.1024962406015035</v>
      </c>
      <c r="W64">
        <v>18.658200488997554</v>
      </c>
      <c r="X64">
        <v>64.784840448144422</v>
      </c>
      <c r="Y64">
        <v>0</v>
      </c>
      <c r="Z64">
        <v>5.7568579200000007</v>
      </c>
      <c r="AA64">
        <v>18.511436736</v>
      </c>
      <c r="AB64">
        <v>17.352844703999999</v>
      </c>
      <c r="AC64">
        <v>12.7643852736</v>
      </c>
      <c r="AD64">
        <v>16.071074640000003</v>
      </c>
      <c r="AE64">
        <v>21.7125353952</v>
      </c>
      <c r="AF64">
        <v>6.1515000000000013</v>
      </c>
      <c r="AG64">
        <v>12.585739199999999</v>
      </c>
      <c r="AH64">
        <v>67.1714676</v>
      </c>
      <c r="AI64">
        <v>8.3865239999999996</v>
      </c>
      <c r="AJ64">
        <v>0</v>
      </c>
      <c r="AK64">
        <v>22.184519999999999</v>
      </c>
      <c r="AL64">
        <v>59.209269999999989</v>
      </c>
      <c r="AM64">
        <v>7.0255447619047624</v>
      </c>
      <c r="AN64">
        <v>0</v>
      </c>
      <c r="AO64">
        <v>13.299854399999999</v>
      </c>
      <c r="AP64">
        <v>5.0635367999999996</v>
      </c>
      <c r="AQ64">
        <v>0</v>
      </c>
      <c r="AR64">
        <v>21.577017600000001</v>
      </c>
      <c r="AS64">
        <v>14.009330613599998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38.173380276782318</v>
      </c>
      <c r="BB64">
        <f t="shared" si="0"/>
        <v>974.38311558551152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160.78503891996144</v>
      </c>
      <c r="L65">
        <v>126.96648720239716</v>
      </c>
      <c r="M65">
        <v>63.077537969624295</v>
      </c>
      <c r="N65">
        <v>51.88104874186169</v>
      </c>
      <c r="O65">
        <v>73.284872899159666</v>
      </c>
      <c r="P65">
        <v>24.156998980112185</v>
      </c>
      <c r="Q65">
        <v>9.5845831348261061</v>
      </c>
      <c r="R65">
        <v>18.618396862745097</v>
      </c>
      <c r="S65">
        <v>11.590457142857142</v>
      </c>
      <c r="T65">
        <v>0</v>
      </c>
      <c r="U65">
        <v>51.232097186700756</v>
      </c>
      <c r="V65">
        <v>9.1024962406015035</v>
      </c>
      <c r="W65">
        <v>18.658200488997554</v>
      </c>
      <c r="X65">
        <v>64.784840448144422</v>
      </c>
      <c r="Y65">
        <v>0</v>
      </c>
      <c r="Z65">
        <v>5.7568579200000007</v>
      </c>
      <c r="AA65">
        <v>18.511436736</v>
      </c>
      <c r="AB65">
        <v>17.352844703999999</v>
      </c>
      <c r="AC65">
        <v>12.7643852736</v>
      </c>
      <c r="AD65">
        <v>16.071074640000003</v>
      </c>
      <c r="AE65">
        <v>21.7125353952</v>
      </c>
      <c r="AF65">
        <v>6.1515000000000013</v>
      </c>
      <c r="AG65">
        <v>12.585739199999999</v>
      </c>
      <c r="AH65">
        <v>67.1714676</v>
      </c>
      <c r="AI65">
        <v>8.3865239999999996</v>
      </c>
      <c r="AJ65">
        <v>0</v>
      </c>
      <c r="AK65">
        <v>22.184519999999999</v>
      </c>
      <c r="AL65">
        <v>62.416800000000002</v>
      </c>
      <c r="AM65">
        <v>7.0255447619047624</v>
      </c>
      <c r="AN65">
        <v>0</v>
      </c>
      <c r="AO65">
        <v>13.299854399999999</v>
      </c>
      <c r="AP65">
        <v>5.0635367999999996</v>
      </c>
      <c r="AQ65">
        <v>0</v>
      </c>
      <c r="AR65">
        <v>21.577017600000001</v>
      </c>
      <c r="AS65">
        <v>14.009330613599998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38.294304620327949</v>
      </c>
      <c r="BB65">
        <f t="shared" si="0"/>
        <v>977.46972124196589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160.78503891996144</v>
      </c>
      <c r="L66">
        <v>126.96812720047318</v>
      </c>
      <c r="M66">
        <v>63.077537969624295</v>
      </c>
      <c r="N66">
        <v>51.88104874186169</v>
      </c>
      <c r="O66">
        <v>73.284872899159666</v>
      </c>
      <c r="P66">
        <v>24.156998980112185</v>
      </c>
      <c r="Q66">
        <v>9.5870086217364925</v>
      </c>
      <c r="R66">
        <v>18.615577522658612</v>
      </c>
      <c r="S66">
        <v>11.590408188331629</v>
      </c>
      <c r="T66">
        <v>0</v>
      </c>
      <c r="U66">
        <v>51.232097186700756</v>
      </c>
      <c r="V66">
        <v>9.1024962406015035</v>
      </c>
      <c r="W66">
        <v>18.658200488997554</v>
      </c>
      <c r="X66">
        <v>64.784840448144422</v>
      </c>
      <c r="Y66">
        <v>0</v>
      </c>
      <c r="Z66">
        <v>5.7568579200000007</v>
      </c>
      <c r="AA66">
        <v>18.511436736</v>
      </c>
      <c r="AB66">
        <v>17.352844703999999</v>
      </c>
      <c r="AC66">
        <v>12.7643852736</v>
      </c>
      <c r="AD66">
        <v>16.071074640000003</v>
      </c>
      <c r="AE66">
        <v>21.7125353952</v>
      </c>
      <c r="AF66">
        <v>6.1515000000000013</v>
      </c>
      <c r="AG66">
        <v>12.585739199999999</v>
      </c>
      <c r="AH66">
        <v>67.1714676</v>
      </c>
      <c r="AI66">
        <v>8.3865239999999996</v>
      </c>
      <c r="AJ66">
        <v>0</v>
      </c>
      <c r="AK66">
        <v>22.184519999999999</v>
      </c>
      <c r="AL66">
        <v>62.416800000000002</v>
      </c>
      <c r="AM66">
        <v>7.0255447619047624</v>
      </c>
      <c r="AN66">
        <v>0</v>
      </c>
      <c r="AO66">
        <v>13.299854399999999</v>
      </c>
      <c r="AP66">
        <v>5.0635367999999996</v>
      </c>
      <c r="AQ66">
        <v>0</v>
      </c>
      <c r="AR66">
        <v>21.577017600000001</v>
      </c>
      <c r="AS66">
        <v>14.009330613599998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38.294349666095712</v>
      </c>
      <c r="BB66">
        <f t="shared" si="0"/>
        <v>977.47087338657241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160.78503891996144</v>
      </c>
      <c r="L67">
        <v>126.96590332681018</v>
      </c>
      <c r="M67">
        <v>63.077537969624295</v>
      </c>
      <c r="N67">
        <v>51.88104874186169</v>
      </c>
      <c r="O67">
        <v>73.284872899159666</v>
      </c>
      <c r="P67">
        <v>24.156998980112185</v>
      </c>
      <c r="Q67">
        <v>9.5845831348261061</v>
      </c>
      <c r="R67">
        <v>18.618396862745097</v>
      </c>
      <c r="S67">
        <v>11.590457142857142</v>
      </c>
      <c r="T67">
        <v>0</v>
      </c>
      <c r="U67">
        <v>51.232097186700756</v>
      </c>
      <c r="V67">
        <v>9.1024962406015035</v>
      </c>
      <c r="W67">
        <v>18.658200488997554</v>
      </c>
      <c r="X67">
        <v>64.784840448144422</v>
      </c>
      <c r="Y67">
        <v>0</v>
      </c>
      <c r="Z67">
        <v>8.6352868799999989</v>
      </c>
      <c r="AA67">
        <v>18.511436736</v>
      </c>
      <c r="AB67">
        <v>17.352844703999999</v>
      </c>
      <c r="AC67">
        <v>12.7643852736</v>
      </c>
      <c r="AD67">
        <v>16.071074640000003</v>
      </c>
      <c r="AE67">
        <v>21.7125353952</v>
      </c>
      <c r="AF67">
        <v>6.1515000000000013</v>
      </c>
      <c r="AG67">
        <v>12.585739199999999</v>
      </c>
      <c r="AH67">
        <v>67.1714676</v>
      </c>
      <c r="AI67">
        <v>8.3865239999999996</v>
      </c>
      <c r="AJ67">
        <v>0</v>
      </c>
      <c r="AK67">
        <v>22.184519999999999</v>
      </c>
      <c r="AL67">
        <v>62.416800000000002</v>
      </c>
      <c r="AM67">
        <v>7.0255447619047624</v>
      </c>
      <c r="AN67">
        <v>0</v>
      </c>
      <c r="AO67">
        <v>13.299854399999999</v>
      </c>
      <c r="AP67">
        <v>5.0635367999999996</v>
      </c>
      <c r="AQ67">
        <v>0</v>
      </c>
      <c r="AR67">
        <v>21.577017600000001</v>
      </c>
      <c r="AS67">
        <v>14.009330613599998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38.402799348248195</v>
      </c>
      <c r="BB67">
        <f t="shared" si="0"/>
        <v>980.23907159845851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160.78503891996144</v>
      </c>
      <c r="L68">
        <v>126.96590332681018</v>
      </c>
      <c r="M68">
        <v>63.077537969624295</v>
      </c>
      <c r="N68">
        <v>51.88104874186169</v>
      </c>
      <c r="O68">
        <v>73.284872899159666</v>
      </c>
      <c r="P68">
        <v>24.156998980112185</v>
      </c>
      <c r="Q68">
        <v>9.5845831348261061</v>
      </c>
      <c r="R68">
        <v>18.618396862745097</v>
      </c>
      <c r="S68">
        <v>11.590457142857142</v>
      </c>
      <c r="T68">
        <v>0</v>
      </c>
      <c r="U68">
        <v>51.232097186700756</v>
      </c>
      <c r="V68">
        <v>9.1024962406015035</v>
      </c>
      <c r="W68">
        <v>18.658200488997554</v>
      </c>
      <c r="X68">
        <v>64.784840448144422</v>
      </c>
      <c r="Y68">
        <v>0</v>
      </c>
      <c r="Z68">
        <v>8.6352868799999989</v>
      </c>
      <c r="AA68">
        <v>18.511436736</v>
      </c>
      <c r="AB68">
        <v>17.352844703999999</v>
      </c>
      <c r="AC68">
        <v>12.7643852736</v>
      </c>
      <c r="AD68">
        <v>16.071074640000003</v>
      </c>
      <c r="AE68">
        <v>21.7125353952</v>
      </c>
      <c r="AF68">
        <v>6.1515000000000013</v>
      </c>
      <c r="AG68">
        <v>12.585739199999999</v>
      </c>
      <c r="AH68">
        <v>67.1714676</v>
      </c>
      <c r="AI68">
        <v>8.3865239999999996</v>
      </c>
      <c r="AJ68">
        <v>0</v>
      </c>
      <c r="AK68">
        <v>22.184519999999999</v>
      </c>
      <c r="AL68">
        <v>62.416800000000002</v>
      </c>
      <c r="AM68">
        <v>7.0255447619047624</v>
      </c>
      <c r="AN68">
        <v>0</v>
      </c>
      <c r="AO68">
        <v>13.299854399999999</v>
      </c>
      <c r="AP68">
        <v>5.0635367999999996</v>
      </c>
      <c r="AQ68">
        <v>0</v>
      </c>
      <c r="AR68">
        <v>21.577017600000001</v>
      </c>
      <c r="AS68">
        <v>14.009330613599998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38.402799348248195</v>
      </c>
      <c r="BB68">
        <f t="shared" ref="BB68:BB99" si="1">SUM(B68:AZ68)-BA68</f>
        <v>980.23907159845851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160.78503891996144</v>
      </c>
      <c r="L69">
        <v>126.96590332681018</v>
      </c>
      <c r="M69">
        <v>63.077537969624295</v>
      </c>
      <c r="N69">
        <v>51.88104874186169</v>
      </c>
      <c r="O69">
        <v>73.284872899159666</v>
      </c>
      <c r="P69">
        <v>24.156998980112185</v>
      </c>
      <c r="Q69">
        <v>9.5845831348261061</v>
      </c>
      <c r="R69">
        <v>18.618396862745097</v>
      </c>
      <c r="S69">
        <v>11.590457142857142</v>
      </c>
      <c r="T69">
        <v>0</v>
      </c>
      <c r="U69">
        <v>51.232097186700756</v>
      </c>
      <c r="V69">
        <v>9.1024962406015035</v>
      </c>
      <c r="W69">
        <v>18.658200488997554</v>
      </c>
      <c r="X69">
        <v>64.784840448144422</v>
      </c>
      <c r="Y69">
        <v>0</v>
      </c>
      <c r="Z69">
        <v>8.6352868799999989</v>
      </c>
      <c r="AA69">
        <v>18.511436736</v>
      </c>
      <c r="AB69">
        <v>17.352844703999999</v>
      </c>
      <c r="AC69">
        <v>12.7643852736</v>
      </c>
      <c r="AD69">
        <v>16.071074640000003</v>
      </c>
      <c r="AE69">
        <v>21.7125353952</v>
      </c>
      <c r="AF69">
        <v>6.1515000000000013</v>
      </c>
      <c r="AG69">
        <v>12.585739199999999</v>
      </c>
      <c r="AH69">
        <v>67.1714676</v>
      </c>
      <c r="AI69">
        <v>13.977540000000001</v>
      </c>
      <c r="AJ69">
        <v>0</v>
      </c>
      <c r="AK69">
        <v>22.184519999999999</v>
      </c>
      <c r="AL69">
        <v>62.416800000000002</v>
      </c>
      <c r="AM69">
        <v>7.0255447619047624</v>
      </c>
      <c r="AN69">
        <v>0</v>
      </c>
      <c r="AO69">
        <v>13.041604800000002</v>
      </c>
      <c r="AP69">
        <v>5.0635367999999996</v>
      </c>
      <c r="AQ69">
        <v>0</v>
      </c>
      <c r="AR69">
        <v>21.577017600000001</v>
      </c>
      <c r="AS69">
        <v>14.009330613599998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38.603844465848198</v>
      </c>
      <c r="BB69">
        <f t="shared" si="1"/>
        <v>985.37079288085852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160.78503891996144</v>
      </c>
      <c r="L70">
        <v>126.96812720047318</v>
      </c>
      <c r="M70">
        <v>63.077537969624295</v>
      </c>
      <c r="N70">
        <v>51.88104874186169</v>
      </c>
      <c r="O70">
        <v>73.284872899159666</v>
      </c>
      <c r="P70">
        <v>24.156998980112185</v>
      </c>
      <c r="Q70">
        <v>9.5845831348261061</v>
      </c>
      <c r="R70">
        <v>18.618396862745097</v>
      </c>
      <c r="S70">
        <v>11.590457142857142</v>
      </c>
      <c r="T70">
        <v>0</v>
      </c>
      <c r="U70">
        <v>51.232097186700756</v>
      </c>
      <c r="V70">
        <v>9.1024962406015035</v>
      </c>
      <c r="W70">
        <v>18.658200488997554</v>
      </c>
      <c r="X70">
        <v>64.784840448144422</v>
      </c>
      <c r="Y70">
        <v>0</v>
      </c>
      <c r="Z70">
        <v>8.6352868799999989</v>
      </c>
      <c r="AA70">
        <v>18.511436736</v>
      </c>
      <c r="AB70">
        <v>17.352844703999999</v>
      </c>
      <c r="AC70">
        <v>12.7643852736</v>
      </c>
      <c r="AD70">
        <v>16.071074640000003</v>
      </c>
      <c r="AE70">
        <v>21.7125353952</v>
      </c>
      <c r="AF70">
        <v>6.1515000000000013</v>
      </c>
      <c r="AG70">
        <v>12.585739199999999</v>
      </c>
      <c r="AH70">
        <v>67.1714676</v>
      </c>
      <c r="AI70">
        <v>13.977540000000001</v>
      </c>
      <c r="AJ70">
        <v>0</v>
      </c>
      <c r="AK70">
        <v>22.184519999999999</v>
      </c>
      <c r="AL70">
        <v>62.416800000000002</v>
      </c>
      <c r="AM70">
        <v>7.0255447619047624</v>
      </c>
      <c r="AN70">
        <v>0</v>
      </c>
      <c r="AO70">
        <v>13.041604800000002</v>
      </c>
      <c r="AP70">
        <v>5.0635367999999996</v>
      </c>
      <c r="AQ70">
        <v>3.9302999999999999</v>
      </c>
      <c r="AR70">
        <v>21.577017600000001</v>
      </c>
      <c r="AS70">
        <v>14.009330613599998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38.752100532784006</v>
      </c>
      <c r="BB70">
        <f t="shared" si="1"/>
        <v>989.15506068758577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160.78503891996144</v>
      </c>
      <c r="L71">
        <v>126.96747928765471</v>
      </c>
      <c r="M71">
        <v>63.077537969624295</v>
      </c>
      <c r="N71">
        <v>51.88104874186169</v>
      </c>
      <c r="O71">
        <v>73.284872899159666</v>
      </c>
      <c r="P71">
        <v>24.156998980112185</v>
      </c>
      <c r="Q71">
        <v>9.5870086217364925</v>
      </c>
      <c r="R71">
        <v>18.615577522658612</v>
      </c>
      <c r="S71">
        <v>11.590408188331629</v>
      </c>
      <c r="T71">
        <v>0</v>
      </c>
      <c r="U71">
        <v>51.232097186700756</v>
      </c>
      <c r="V71">
        <v>9.1024962406015035</v>
      </c>
      <c r="W71">
        <v>18.658200488997554</v>
      </c>
      <c r="X71">
        <v>64.784840448144422</v>
      </c>
      <c r="Y71">
        <v>0</v>
      </c>
      <c r="Z71">
        <v>8.6352868799999989</v>
      </c>
      <c r="AA71">
        <v>18.511436736</v>
      </c>
      <c r="AB71">
        <v>17.352844703999999</v>
      </c>
      <c r="AC71">
        <v>12.7643852736</v>
      </c>
      <c r="AD71">
        <v>16.071074640000003</v>
      </c>
      <c r="AE71">
        <v>21.7125353952</v>
      </c>
      <c r="AF71">
        <v>12.303000000000003</v>
      </c>
      <c r="AG71">
        <v>12.585739199999999</v>
      </c>
      <c r="AH71">
        <v>67.1714676</v>
      </c>
      <c r="AI71">
        <v>16.213946400000001</v>
      </c>
      <c r="AJ71">
        <v>0</v>
      </c>
      <c r="AK71">
        <v>22.184519999999999</v>
      </c>
      <c r="AL71">
        <v>59.209269999999989</v>
      </c>
      <c r="AM71">
        <v>7.0255447619047624</v>
      </c>
      <c r="AN71">
        <v>0</v>
      </c>
      <c r="AO71">
        <v>13.041604800000002</v>
      </c>
      <c r="AP71">
        <v>5.0635367999999996</v>
      </c>
      <c r="AQ71">
        <v>8.2972999999999999</v>
      </c>
      <c r="AR71">
        <v>21.577017600000001</v>
      </c>
      <c r="AS71">
        <v>14.009330613599998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39.111995275256724</v>
      </c>
      <c r="BB71">
        <f t="shared" si="1"/>
        <v>998.34145162459276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160.78503891996144</v>
      </c>
      <c r="L72">
        <v>126.96591830189863</v>
      </c>
      <c r="M72">
        <v>63.077537969624295</v>
      </c>
      <c r="N72">
        <v>51.88104874186169</v>
      </c>
      <c r="O72">
        <v>73.284872899159666</v>
      </c>
      <c r="P72">
        <v>24.156998980112185</v>
      </c>
      <c r="Q72">
        <v>9.5870086217364925</v>
      </c>
      <c r="R72">
        <v>18.615577522658612</v>
      </c>
      <c r="S72">
        <v>11.590408188331629</v>
      </c>
      <c r="T72">
        <v>0</v>
      </c>
      <c r="U72">
        <v>51.232097186700756</v>
      </c>
      <c r="V72">
        <v>9.1020390455531448</v>
      </c>
      <c r="W72">
        <v>19.194100034305318</v>
      </c>
      <c r="X72">
        <v>64.788093787183413</v>
      </c>
      <c r="Y72">
        <v>0</v>
      </c>
      <c r="Z72">
        <v>8.6352868799999989</v>
      </c>
      <c r="AA72">
        <v>18.511436736</v>
      </c>
      <c r="AB72">
        <v>17.352844703999999</v>
      </c>
      <c r="AC72">
        <v>12.7643852736</v>
      </c>
      <c r="AD72">
        <v>16.071074640000003</v>
      </c>
      <c r="AE72">
        <v>21.7125353952</v>
      </c>
      <c r="AF72">
        <v>12.303000000000003</v>
      </c>
      <c r="AG72">
        <v>12.585739199999999</v>
      </c>
      <c r="AH72">
        <v>67.1714676</v>
      </c>
      <c r="AI72">
        <v>16.213946400000001</v>
      </c>
      <c r="AJ72">
        <v>0</v>
      </c>
      <c r="AK72">
        <v>22.184519999999999</v>
      </c>
      <c r="AL72">
        <v>59.209269999999989</v>
      </c>
      <c r="AM72">
        <v>7.0255447619047624</v>
      </c>
      <c r="AN72">
        <v>0</v>
      </c>
      <c r="AO72">
        <v>13.041604800000002</v>
      </c>
      <c r="AP72">
        <v>5.0635367999999996</v>
      </c>
      <c r="AQ72">
        <v>9.2143700000000006</v>
      </c>
      <c r="AR72">
        <v>21.577017600000001</v>
      </c>
      <c r="AS72">
        <v>14.009330613599998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39.166819061844699</v>
      </c>
      <c r="BB72">
        <f t="shared" si="1"/>
        <v>999.74083254154732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160.78391313731967</v>
      </c>
      <c r="L73">
        <v>126.96591830189863</v>
      </c>
      <c r="M73">
        <v>63.077537969624295</v>
      </c>
      <c r="N73">
        <v>51.88104874186169</v>
      </c>
      <c r="O73">
        <v>73.284872899159666</v>
      </c>
      <c r="P73">
        <v>24.156998980112185</v>
      </c>
      <c r="Q73">
        <v>9.5803489677952118</v>
      </c>
      <c r="R73">
        <v>18.614721085513469</v>
      </c>
      <c r="S73">
        <v>11.596669446297533</v>
      </c>
      <c r="T73">
        <v>0</v>
      </c>
      <c r="U73">
        <v>51.232097186700756</v>
      </c>
      <c r="V73">
        <v>9.1045999999999996</v>
      </c>
      <c r="W73">
        <v>19.194100034305318</v>
      </c>
      <c r="X73">
        <v>64.788093787183413</v>
      </c>
      <c r="Y73">
        <v>0</v>
      </c>
      <c r="Z73">
        <v>8.6352868799999989</v>
      </c>
      <c r="AA73">
        <v>18.511436736</v>
      </c>
      <c r="AB73">
        <v>17.352844703999999</v>
      </c>
      <c r="AC73">
        <v>12.7643852736</v>
      </c>
      <c r="AD73">
        <v>16.071074640000003</v>
      </c>
      <c r="AE73">
        <v>21.7125353952</v>
      </c>
      <c r="AF73">
        <v>12.303000000000003</v>
      </c>
      <c r="AG73">
        <v>12.585739199999999</v>
      </c>
      <c r="AH73">
        <v>67.1714676</v>
      </c>
      <c r="AI73">
        <v>16.213946400000001</v>
      </c>
      <c r="AJ73">
        <v>0</v>
      </c>
      <c r="AK73">
        <v>22.184519999999999</v>
      </c>
      <c r="AL73">
        <v>59.209269999999989</v>
      </c>
      <c r="AM73">
        <v>7.0255447619047624</v>
      </c>
      <c r="AN73">
        <v>0</v>
      </c>
      <c r="AO73">
        <v>13.041604800000002</v>
      </c>
      <c r="AP73">
        <v>5.0635367999999996</v>
      </c>
      <c r="AQ73">
        <v>16.5946</v>
      </c>
      <c r="AR73">
        <v>21.577017600000001</v>
      </c>
      <c r="AS73">
        <v>14.009330613599998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39.445059372301237</v>
      </c>
      <c r="BB73">
        <f t="shared" si="1"/>
        <v>1006.8430025697752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160.78503891996144</v>
      </c>
      <c r="L74">
        <v>126.96627584552732</v>
      </c>
      <c r="M74">
        <v>63.077537969624295</v>
      </c>
      <c r="N74">
        <v>51.88104874186169</v>
      </c>
      <c r="O74">
        <v>73.284872899159666</v>
      </c>
      <c r="P74">
        <v>24.156998980112185</v>
      </c>
      <c r="Q74">
        <v>9.5845831348261061</v>
      </c>
      <c r="R74">
        <v>18.618396862745097</v>
      </c>
      <c r="S74">
        <v>11.590457142857142</v>
      </c>
      <c r="T74">
        <v>0</v>
      </c>
      <c r="U74">
        <v>51.232097186700756</v>
      </c>
      <c r="V74">
        <v>9.1024962406015035</v>
      </c>
      <c r="W74">
        <v>18.658200488997554</v>
      </c>
      <c r="X74">
        <v>64.784840448144422</v>
      </c>
      <c r="Y74">
        <v>0</v>
      </c>
      <c r="Z74">
        <v>5.7568579200000007</v>
      </c>
      <c r="AA74">
        <v>18.511436736</v>
      </c>
      <c r="AB74">
        <v>17.352844703999999</v>
      </c>
      <c r="AC74">
        <v>12.7643852736</v>
      </c>
      <c r="AD74">
        <v>16.071074640000003</v>
      </c>
      <c r="AE74">
        <v>21.7125353952</v>
      </c>
      <c r="AF74">
        <v>12.303000000000003</v>
      </c>
      <c r="AG74">
        <v>12.585739199999999</v>
      </c>
      <c r="AH74">
        <v>67.1714676</v>
      </c>
      <c r="AI74">
        <v>16.213946400000001</v>
      </c>
      <c r="AJ74">
        <v>0</v>
      </c>
      <c r="AK74">
        <v>22.184519999999999</v>
      </c>
      <c r="AL74">
        <v>59.209269999999989</v>
      </c>
      <c r="AM74">
        <v>7.0255447619047624</v>
      </c>
      <c r="AN74">
        <v>0</v>
      </c>
      <c r="AO74">
        <v>13.041604800000002</v>
      </c>
      <c r="AP74">
        <v>5.0635367999999996</v>
      </c>
      <c r="AQ74">
        <v>18.428740000000001</v>
      </c>
      <c r="AR74">
        <v>21.577017600000001</v>
      </c>
      <c r="AS74">
        <v>14.009330613599998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39.385405260913494</v>
      </c>
      <c r="BB74">
        <f t="shared" si="1"/>
        <v>1005.3202920445104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160.78503891996144</v>
      </c>
      <c r="L75">
        <v>126.96590332681018</v>
      </c>
      <c r="M75">
        <v>63.077537969624295</v>
      </c>
      <c r="N75">
        <v>51.42961608775137</v>
      </c>
      <c r="O75">
        <v>73.284872899159666</v>
      </c>
      <c r="P75">
        <v>24.156998980112185</v>
      </c>
      <c r="Q75">
        <v>9.5845831348261061</v>
      </c>
      <c r="R75">
        <v>18.618396862745097</v>
      </c>
      <c r="S75">
        <v>11.590457142857142</v>
      </c>
      <c r="T75">
        <v>0</v>
      </c>
      <c r="U75">
        <v>51.232097186700756</v>
      </c>
      <c r="V75">
        <v>9.1024962406015035</v>
      </c>
      <c r="W75">
        <v>18.658200488997554</v>
      </c>
      <c r="X75">
        <v>64.784840448144422</v>
      </c>
      <c r="Y75">
        <v>0</v>
      </c>
      <c r="Z75">
        <v>5.7568579200000007</v>
      </c>
      <c r="AA75">
        <v>18.511436736</v>
      </c>
      <c r="AB75">
        <v>17.352844703999999</v>
      </c>
      <c r="AC75">
        <v>12.7643852736</v>
      </c>
      <c r="AD75">
        <v>16.071074640000003</v>
      </c>
      <c r="AE75">
        <v>21.7125353952</v>
      </c>
      <c r="AF75">
        <v>12.303000000000003</v>
      </c>
      <c r="AG75">
        <v>12.585739199999999</v>
      </c>
      <c r="AH75">
        <v>67.1714676</v>
      </c>
      <c r="AI75">
        <v>16.213946400000001</v>
      </c>
      <c r="AJ75">
        <v>0</v>
      </c>
      <c r="AK75">
        <v>22.184519999999999</v>
      </c>
      <c r="AL75">
        <v>59.209269999999989</v>
      </c>
      <c r="AM75">
        <v>7.0255447619047624</v>
      </c>
      <c r="AN75">
        <v>0</v>
      </c>
      <c r="AO75">
        <v>12.912479999999999</v>
      </c>
      <c r="AP75">
        <v>5.0635367999999996</v>
      </c>
      <c r="AQ75">
        <v>24.891900000000003</v>
      </c>
      <c r="AR75">
        <v>23.031648000000001</v>
      </c>
      <c r="AS75">
        <v>14.009330613599998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39.6620048630326</v>
      </c>
      <c r="BB75">
        <f t="shared" si="1"/>
        <v>1012.3805528695638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160.78503891996144</v>
      </c>
      <c r="L76">
        <v>126.96590332681018</v>
      </c>
      <c r="M76">
        <v>63.077537969624295</v>
      </c>
      <c r="N76">
        <v>51.42961608775137</v>
      </c>
      <c r="O76">
        <v>73.284872899159666</v>
      </c>
      <c r="P76">
        <v>24.156998980112185</v>
      </c>
      <c r="Q76">
        <v>9.5845831348261061</v>
      </c>
      <c r="R76">
        <v>18.618396862745097</v>
      </c>
      <c r="S76">
        <v>11.590457142857142</v>
      </c>
      <c r="T76">
        <v>0</v>
      </c>
      <c r="U76">
        <v>51.232097186700756</v>
      </c>
      <c r="V76">
        <v>9.1024962406015035</v>
      </c>
      <c r="W76">
        <v>18.658200488997554</v>
      </c>
      <c r="X76">
        <v>64.784840448144422</v>
      </c>
      <c r="Y76">
        <v>0</v>
      </c>
      <c r="Z76">
        <v>5.7568579200000007</v>
      </c>
      <c r="AA76">
        <v>18.511436736</v>
      </c>
      <c r="AB76">
        <v>17.352844703999999</v>
      </c>
      <c r="AC76">
        <v>12.7643852736</v>
      </c>
      <c r="AD76">
        <v>16.071074640000003</v>
      </c>
      <c r="AE76">
        <v>21.7125353952</v>
      </c>
      <c r="AF76">
        <v>12.303000000000003</v>
      </c>
      <c r="AG76">
        <v>12.585739199999999</v>
      </c>
      <c r="AH76">
        <v>67.1714676</v>
      </c>
      <c r="AI76">
        <v>16.213946400000001</v>
      </c>
      <c r="AJ76">
        <v>0</v>
      </c>
      <c r="AK76">
        <v>22.184519999999999</v>
      </c>
      <c r="AL76">
        <v>59.209269999999989</v>
      </c>
      <c r="AM76">
        <v>7.0255447619047624</v>
      </c>
      <c r="AN76">
        <v>0</v>
      </c>
      <c r="AO76">
        <v>12.912479999999999</v>
      </c>
      <c r="AP76">
        <v>5.0635367999999996</v>
      </c>
      <c r="AQ76">
        <v>27.643109999999997</v>
      </c>
      <c r="AR76">
        <v>23.031648000000001</v>
      </c>
      <c r="AS76">
        <v>14.009330613599998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39.765725272080211</v>
      </c>
      <c r="BB76">
        <f t="shared" si="1"/>
        <v>1015.0280424605161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160.78503891996144</v>
      </c>
      <c r="L77">
        <v>70.997077339644306</v>
      </c>
      <c r="M77">
        <v>63.077537969624295</v>
      </c>
      <c r="N77">
        <v>51.88104874186169</v>
      </c>
      <c r="O77">
        <v>73.284872899159666</v>
      </c>
      <c r="P77">
        <v>24.156998980112185</v>
      </c>
      <c r="Q77">
        <v>9.5845831348261061</v>
      </c>
      <c r="R77">
        <v>18.618396862745097</v>
      </c>
      <c r="S77">
        <v>11.590457142857142</v>
      </c>
      <c r="T77">
        <v>0</v>
      </c>
      <c r="U77">
        <v>51.232097186700756</v>
      </c>
      <c r="V77">
        <v>9.1024962406015035</v>
      </c>
      <c r="W77">
        <v>19.194744351961955</v>
      </c>
      <c r="X77">
        <v>64.784840448144422</v>
      </c>
      <c r="Y77">
        <v>0</v>
      </c>
      <c r="Z77">
        <v>5.7568579200000007</v>
      </c>
      <c r="AA77">
        <v>18.511436736</v>
      </c>
      <c r="AB77">
        <v>17.352844703999999</v>
      </c>
      <c r="AC77">
        <v>12.7643852736</v>
      </c>
      <c r="AD77">
        <v>16.071074640000003</v>
      </c>
      <c r="AE77">
        <v>21.7125353952</v>
      </c>
      <c r="AF77">
        <v>12.303000000000003</v>
      </c>
      <c r="AG77">
        <v>12.585739199999999</v>
      </c>
      <c r="AH77">
        <v>67.1714676</v>
      </c>
      <c r="AI77">
        <v>16.213946400000001</v>
      </c>
      <c r="AJ77">
        <v>0</v>
      </c>
      <c r="AK77">
        <v>22.184519999999999</v>
      </c>
      <c r="AL77">
        <v>59.209269999999989</v>
      </c>
      <c r="AM77">
        <v>7.0255447619047624</v>
      </c>
      <c r="AN77">
        <v>0</v>
      </c>
      <c r="AO77">
        <v>12.912479999999999</v>
      </c>
      <c r="AP77">
        <v>5.0635367999999996</v>
      </c>
      <c r="AQ77">
        <v>33.1892</v>
      </c>
      <c r="AR77">
        <v>23.031648000000001</v>
      </c>
      <c r="AS77">
        <v>14.009330613599998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37.902034960474005</v>
      </c>
      <c r="BB77">
        <f t="shared" si="1"/>
        <v>967.45697330203132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160.78503891996144</v>
      </c>
      <c r="L78">
        <v>70.997077339644306</v>
      </c>
      <c r="M78">
        <v>63.077537969624295</v>
      </c>
      <c r="N78">
        <v>51.88104874186169</v>
      </c>
      <c r="O78">
        <v>73.284872899159666</v>
      </c>
      <c r="P78">
        <v>24.156998980112185</v>
      </c>
      <c r="Q78">
        <v>9.5845831348261061</v>
      </c>
      <c r="R78">
        <v>18.618396862745097</v>
      </c>
      <c r="S78">
        <v>11.590457142857142</v>
      </c>
      <c r="T78">
        <v>0</v>
      </c>
      <c r="U78">
        <v>51.232097186700756</v>
      </c>
      <c r="V78">
        <v>9.1024962406015035</v>
      </c>
      <c r="W78">
        <v>19.194744351961955</v>
      </c>
      <c r="X78">
        <v>64.784840448144422</v>
      </c>
      <c r="Y78">
        <v>0</v>
      </c>
      <c r="Z78">
        <v>5.7568579200000007</v>
      </c>
      <c r="AA78">
        <v>18.511436736</v>
      </c>
      <c r="AB78">
        <v>17.352844703999999</v>
      </c>
      <c r="AC78">
        <v>12.7643852736</v>
      </c>
      <c r="AD78">
        <v>16.071074640000003</v>
      </c>
      <c r="AE78">
        <v>21.7125353952</v>
      </c>
      <c r="AF78">
        <v>18.454499999999999</v>
      </c>
      <c r="AG78">
        <v>12.585739199999999</v>
      </c>
      <c r="AH78">
        <v>67.1714676</v>
      </c>
      <c r="AI78">
        <v>16.213946400000001</v>
      </c>
      <c r="AJ78">
        <v>0</v>
      </c>
      <c r="AK78">
        <v>22.184519999999999</v>
      </c>
      <c r="AL78">
        <v>59.209269999999989</v>
      </c>
      <c r="AM78">
        <v>7.0255447619047624</v>
      </c>
      <c r="AN78">
        <v>0</v>
      </c>
      <c r="AO78">
        <v>12.912479999999999</v>
      </c>
      <c r="AP78">
        <v>4.2758755200000005</v>
      </c>
      <c r="AQ78">
        <v>36.857480000000002</v>
      </c>
      <c r="AR78">
        <v>23.031648000000001</v>
      </c>
      <c r="AS78">
        <v>14.009330613599998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38.24254508344027</v>
      </c>
      <c r="BB78">
        <f t="shared" si="1"/>
        <v>976.14858189906511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160.78503891996144</v>
      </c>
      <c r="L79">
        <v>126.96590332681018</v>
      </c>
      <c r="M79">
        <v>63.077537969624295</v>
      </c>
      <c r="N79">
        <v>51.88104874186169</v>
      </c>
      <c r="O79">
        <v>73.284872899159666</v>
      </c>
      <c r="P79">
        <v>24.156998980112185</v>
      </c>
      <c r="Q79">
        <v>9.5845831348261061</v>
      </c>
      <c r="R79">
        <v>18.618396862745097</v>
      </c>
      <c r="S79">
        <v>11.590457142857142</v>
      </c>
      <c r="T79">
        <v>0</v>
      </c>
      <c r="U79">
        <v>51.232097186700756</v>
      </c>
      <c r="V79">
        <v>9.1024962406015035</v>
      </c>
      <c r="W79">
        <v>19.194744351961955</v>
      </c>
      <c r="X79">
        <v>64.784840448144422</v>
      </c>
      <c r="Y79">
        <v>0</v>
      </c>
      <c r="Z79">
        <v>8.6352868799999989</v>
      </c>
      <c r="AA79">
        <v>18.511436736</v>
      </c>
      <c r="AB79">
        <v>17.973425519999999</v>
      </c>
      <c r="AC79">
        <v>13.422654719999999</v>
      </c>
      <c r="AD79">
        <v>16.94134944</v>
      </c>
      <c r="AE79">
        <v>22.877840160000005</v>
      </c>
      <c r="AF79">
        <v>20.915100000000002</v>
      </c>
      <c r="AG79">
        <v>12.585739199999999</v>
      </c>
      <c r="AH79">
        <v>67.940924039999999</v>
      </c>
      <c r="AI79">
        <v>19.568556000000001</v>
      </c>
      <c r="AJ79">
        <v>0</v>
      </c>
      <c r="AK79">
        <v>22.184519999999999</v>
      </c>
      <c r="AL79">
        <v>59.209269999999989</v>
      </c>
      <c r="AM79">
        <v>7.3768219999999998</v>
      </c>
      <c r="AN79">
        <v>0</v>
      </c>
      <c r="AO79">
        <v>12.912479999999999</v>
      </c>
      <c r="AP79">
        <v>4.2758755200000005</v>
      </c>
      <c r="AQ79">
        <v>36.857480000000002</v>
      </c>
      <c r="AR79">
        <v>21.577017600000001</v>
      </c>
      <c r="AS79">
        <v>14.009330613599998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40.79268619084759</v>
      </c>
      <c r="BB79">
        <f t="shared" si="1"/>
        <v>1041.2414384441188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160.78503891996144</v>
      </c>
      <c r="L80">
        <v>126.96590332681018</v>
      </c>
      <c r="M80">
        <v>63.077537969624295</v>
      </c>
      <c r="N80">
        <v>51.88104874186169</v>
      </c>
      <c r="O80">
        <v>73.284872899159666</v>
      </c>
      <c r="P80">
        <v>24.156998980112185</v>
      </c>
      <c r="Q80">
        <v>9.5845831348261061</v>
      </c>
      <c r="R80">
        <v>18.618396862745097</v>
      </c>
      <c r="S80">
        <v>11.590457142857142</v>
      </c>
      <c r="T80">
        <v>0</v>
      </c>
      <c r="U80">
        <v>51.232097186700756</v>
      </c>
      <c r="V80">
        <v>9.1024962406015035</v>
      </c>
      <c r="W80">
        <v>19.194744351961955</v>
      </c>
      <c r="X80">
        <v>64.784840448144422</v>
      </c>
      <c r="Y80">
        <v>0</v>
      </c>
      <c r="Z80">
        <v>8.6352868799999989</v>
      </c>
      <c r="AA80">
        <v>18.511436736</v>
      </c>
      <c r="AB80">
        <v>17.973425519999999</v>
      </c>
      <c r="AC80">
        <v>13.422654719999999</v>
      </c>
      <c r="AD80">
        <v>16.94134944</v>
      </c>
      <c r="AE80">
        <v>22.877840160000005</v>
      </c>
      <c r="AF80">
        <v>20.915100000000002</v>
      </c>
      <c r="AG80">
        <v>12.585739199999999</v>
      </c>
      <c r="AH80">
        <v>67.940924039999999</v>
      </c>
      <c r="AI80">
        <v>21.804962399999997</v>
      </c>
      <c r="AJ80">
        <v>0</v>
      </c>
      <c r="AK80">
        <v>22.184519999999999</v>
      </c>
      <c r="AL80">
        <v>59.209269999999989</v>
      </c>
      <c r="AM80">
        <v>7.3768219999999998</v>
      </c>
      <c r="AN80">
        <v>0</v>
      </c>
      <c r="AO80">
        <v>12.912479999999999</v>
      </c>
      <c r="AP80">
        <v>4.2758755200000005</v>
      </c>
      <c r="AQ80">
        <v>36.857480000000002</v>
      </c>
      <c r="AR80">
        <v>21.577017600000001</v>
      </c>
      <c r="AS80">
        <v>14.009330613599998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40.876998536447587</v>
      </c>
      <c r="BB80">
        <f t="shared" si="1"/>
        <v>1043.3935324985187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160.78503891996144</v>
      </c>
      <c r="L81">
        <v>126.96590332681018</v>
      </c>
      <c r="M81">
        <v>63.077537969624295</v>
      </c>
      <c r="N81">
        <v>51.88104874186169</v>
      </c>
      <c r="O81">
        <v>73.284872899159666</v>
      </c>
      <c r="P81">
        <v>24.156998980112185</v>
      </c>
      <c r="Q81">
        <v>9.5845831348261061</v>
      </c>
      <c r="R81">
        <v>18.618396862745097</v>
      </c>
      <c r="S81">
        <v>11.590457142857142</v>
      </c>
      <c r="T81">
        <v>0</v>
      </c>
      <c r="U81">
        <v>51.232097186700756</v>
      </c>
      <c r="V81">
        <v>9.1024962406015035</v>
      </c>
      <c r="W81">
        <v>19.194744351961955</v>
      </c>
      <c r="X81">
        <v>64.784840448144422</v>
      </c>
      <c r="Y81">
        <v>0</v>
      </c>
      <c r="Z81">
        <v>8.6352868799999989</v>
      </c>
      <c r="AA81">
        <v>18.511436736</v>
      </c>
      <c r="AB81">
        <v>17.973425519999999</v>
      </c>
      <c r="AC81">
        <v>13.422654719999999</v>
      </c>
      <c r="AD81">
        <v>16.94134944</v>
      </c>
      <c r="AE81">
        <v>22.877840160000005</v>
      </c>
      <c r="AF81">
        <v>20.915100000000002</v>
      </c>
      <c r="AG81">
        <v>12.585739199999999</v>
      </c>
      <c r="AH81">
        <v>67.940924039999999</v>
      </c>
      <c r="AI81">
        <v>21.804962399999997</v>
      </c>
      <c r="AJ81">
        <v>0</v>
      </c>
      <c r="AK81">
        <v>22.184519999999999</v>
      </c>
      <c r="AL81">
        <v>59.209269999999989</v>
      </c>
      <c r="AM81">
        <v>7.3768219999999998</v>
      </c>
      <c r="AN81">
        <v>0</v>
      </c>
      <c r="AO81">
        <v>12.912479999999999</v>
      </c>
      <c r="AP81">
        <v>4.2758755200000005</v>
      </c>
      <c r="AQ81">
        <v>36.857480000000002</v>
      </c>
      <c r="AR81">
        <v>21.577017600000001</v>
      </c>
      <c r="AS81">
        <v>14.009330613599998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40.876998536447587</v>
      </c>
      <c r="BB81">
        <f t="shared" si="1"/>
        <v>1043.3935324985187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160.78503891996144</v>
      </c>
      <c r="L82">
        <v>126.96590332681018</v>
      </c>
      <c r="M82">
        <v>63.077537969624295</v>
      </c>
      <c r="N82">
        <v>51.88104874186169</v>
      </c>
      <c r="O82">
        <v>73.284872899159666</v>
      </c>
      <c r="P82">
        <v>24.156998980112185</v>
      </c>
      <c r="Q82">
        <v>9.5845831348261061</v>
      </c>
      <c r="R82">
        <v>18.618396862745097</v>
      </c>
      <c r="S82">
        <v>11.590457142857142</v>
      </c>
      <c r="T82">
        <v>0</v>
      </c>
      <c r="U82">
        <v>51.232097186700756</v>
      </c>
      <c r="V82">
        <v>9.1024962406015035</v>
      </c>
      <c r="W82">
        <v>19.194744351961955</v>
      </c>
      <c r="X82">
        <v>64.784840448144422</v>
      </c>
      <c r="Y82">
        <v>0</v>
      </c>
      <c r="Z82">
        <v>8.6352868799999989</v>
      </c>
      <c r="AA82">
        <v>18.511436736</v>
      </c>
      <c r="AB82">
        <v>17.973425519999999</v>
      </c>
      <c r="AC82">
        <v>13.422654719999999</v>
      </c>
      <c r="AD82">
        <v>16.94134944</v>
      </c>
      <c r="AE82">
        <v>22.877840160000005</v>
      </c>
      <c r="AF82">
        <v>20.915100000000002</v>
      </c>
      <c r="AG82">
        <v>12.585739199999999</v>
      </c>
      <c r="AH82">
        <v>67.940924039999999</v>
      </c>
      <c r="AI82">
        <v>21.804962399999997</v>
      </c>
      <c r="AJ82">
        <v>0</v>
      </c>
      <c r="AK82">
        <v>22.184519999999999</v>
      </c>
      <c r="AL82">
        <v>59.209269999999989</v>
      </c>
      <c r="AM82">
        <v>7.3768219999999998</v>
      </c>
      <c r="AN82">
        <v>0</v>
      </c>
      <c r="AO82">
        <v>12.912479999999999</v>
      </c>
      <c r="AP82">
        <v>4.2758755200000005</v>
      </c>
      <c r="AQ82">
        <v>36.857480000000002</v>
      </c>
      <c r="AR82">
        <v>21.577017600000001</v>
      </c>
      <c r="AS82">
        <v>14.009330613599998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40.876998536447587</v>
      </c>
      <c r="BB82">
        <f t="shared" si="1"/>
        <v>1043.3935324985187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160.78503891996144</v>
      </c>
      <c r="L83">
        <v>126.96590332681018</v>
      </c>
      <c r="M83">
        <v>63.077537969624295</v>
      </c>
      <c r="N83">
        <v>51.88104874186169</v>
      </c>
      <c r="O83">
        <v>73.284872899159666</v>
      </c>
      <c r="P83">
        <v>24.156998980112185</v>
      </c>
      <c r="Q83">
        <v>9.5845831348261061</v>
      </c>
      <c r="R83">
        <v>18.618396862745097</v>
      </c>
      <c r="S83">
        <v>11.590457142857142</v>
      </c>
      <c r="T83">
        <v>0</v>
      </c>
      <c r="U83">
        <v>51.232097186700756</v>
      </c>
      <c r="V83">
        <v>9.1024962406015035</v>
      </c>
      <c r="W83">
        <v>19.194744351961955</v>
      </c>
      <c r="X83">
        <v>64.784840448144422</v>
      </c>
      <c r="Y83">
        <v>0</v>
      </c>
      <c r="Z83">
        <v>8.6352868799999989</v>
      </c>
      <c r="AA83">
        <v>18.511436736</v>
      </c>
      <c r="AB83">
        <v>17.973425519999999</v>
      </c>
      <c r="AC83">
        <v>13.422654719999999</v>
      </c>
      <c r="AD83">
        <v>16.94134944</v>
      </c>
      <c r="AE83">
        <v>22.877840160000005</v>
      </c>
      <c r="AF83">
        <v>20.915100000000002</v>
      </c>
      <c r="AG83">
        <v>12.585739199999999</v>
      </c>
      <c r="AH83">
        <v>67.940924039999999</v>
      </c>
      <c r="AI83">
        <v>21.804962399999997</v>
      </c>
      <c r="AJ83">
        <v>0</v>
      </c>
      <c r="AK83">
        <v>22.184519999999999</v>
      </c>
      <c r="AL83">
        <v>59.209269999999989</v>
      </c>
      <c r="AM83">
        <v>7.3768219999999998</v>
      </c>
      <c r="AN83">
        <v>0</v>
      </c>
      <c r="AO83">
        <v>12.912479999999999</v>
      </c>
      <c r="AP83">
        <v>4.2758755200000005</v>
      </c>
      <c r="AQ83">
        <v>36.857480000000002</v>
      </c>
      <c r="AR83">
        <v>23.031648000000001</v>
      </c>
      <c r="AS83">
        <v>14.009330613599998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40.931837926847585</v>
      </c>
      <c r="BB83">
        <f t="shared" si="1"/>
        <v>1044.7933235081186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160.78503891996144</v>
      </c>
      <c r="L84">
        <v>126.96590332681018</v>
      </c>
      <c r="M84">
        <v>63.077537969624295</v>
      </c>
      <c r="N84">
        <v>51.88104874186169</v>
      </c>
      <c r="O84">
        <v>73.284872899159666</v>
      </c>
      <c r="P84">
        <v>24.156998980112185</v>
      </c>
      <c r="Q84">
        <v>9.5845831348261061</v>
      </c>
      <c r="R84">
        <v>18.618396862745097</v>
      </c>
      <c r="S84">
        <v>11.590457142857142</v>
      </c>
      <c r="T84">
        <v>0</v>
      </c>
      <c r="U84">
        <v>51.232097186700756</v>
      </c>
      <c r="V84">
        <v>9.1024962406015035</v>
      </c>
      <c r="W84">
        <v>19.194744351961955</v>
      </c>
      <c r="X84">
        <v>64.784840448144422</v>
      </c>
      <c r="Y84">
        <v>0</v>
      </c>
      <c r="Z84">
        <v>8.6352868799999989</v>
      </c>
      <c r="AA84">
        <v>18.511436736</v>
      </c>
      <c r="AB84">
        <v>17.973425519999999</v>
      </c>
      <c r="AC84">
        <v>13.422654719999999</v>
      </c>
      <c r="AD84">
        <v>16.94134944</v>
      </c>
      <c r="AE84">
        <v>22.877840160000005</v>
      </c>
      <c r="AF84">
        <v>20.915100000000002</v>
      </c>
      <c r="AG84">
        <v>12.585739199999999</v>
      </c>
      <c r="AH84">
        <v>67.940924039999999</v>
      </c>
      <c r="AI84">
        <v>21.804962399999997</v>
      </c>
      <c r="AJ84">
        <v>0</v>
      </c>
      <c r="AK84">
        <v>22.184519999999999</v>
      </c>
      <c r="AL84">
        <v>59.209269999999989</v>
      </c>
      <c r="AM84">
        <v>7.3768219999999998</v>
      </c>
      <c r="AN84">
        <v>0</v>
      </c>
      <c r="AO84">
        <v>12.912479999999999</v>
      </c>
      <c r="AP84">
        <v>4.2758755200000005</v>
      </c>
      <c r="AQ84">
        <v>36.857480000000002</v>
      </c>
      <c r="AR84">
        <v>23.031648000000001</v>
      </c>
      <c r="AS84">
        <v>14.009330613599998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40.931837926847585</v>
      </c>
      <c r="BB84">
        <f t="shared" si="1"/>
        <v>1044.7933235081186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160.78503891996144</v>
      </c>
      <c r="L85">
        <v>126.96590332681018</v>
      </c>
      <c r="M85">
        <v>63.077537969624295</v>
      </c>
      <c r="N85">
        <v>51.88104874186169</v>
      </c>
      <c r="O85">
        <v>73.284872899159666</v>
      </c>
      <c r="P85">
        <v>24.156998980112185</v>
      </c>
      <c r="Q85">
        <v>9.5845831348261061</v>
      </c>
      <c r="R85">
        <v>18.618396862745097</v>
      </c>
      <c r="S85">
        <v>11.590457142857142</v>
      </c>
      <c r="T85">
        <v>0</v>
      </c>
      <c r="U85">
        <v>51.232097186700756</v>
      </c>
      <c r="V85">
        <v>9.1024962406015035</v>
      </c>
      <c r="W85">
        <v>19.194744351961955</v>
      </c>
      <c r="X85">
        <v>64.784840448144422</v>
      </c>
      <c r="Y85">
        <v>0</v>
      </c>
      <c r="Z85">
        <v>8.6352868799999989</v>
      </c>
      <c r="AA85">
        <v>18.511436736</v>
      </c>
      <c r="AB85">
        <v>17.973425519999999</v>
      </c>
      <c r="AC85">
        <v>13.422654719999999</v>
      </c>
      <c r="AD85">
        <v>16.94134944</v>
      </c>
      <c r="AE85">
        <v>22.877840160000005</v>
      </c>
      <c r="AF85">
        <v>20.915100000000002</v>
      </c>
      <c r="AG85">
        <v>12.585739199999999</v>
      </c>
      <c r="AH85">
        <v>67.940924039999999</v>
      </c>
      <c r="AI85">
        <v>21.804962399999997</v>
      </c>
      <c r="AJ85">
        <v>0</v>
      </c>
      <c r="AK85">
        <v>22.184519999999999</v>
      </c>
      <c r="AL85">
        <v>59.209269999999989</v>
      </c>
      <c r="AM85">
        <v>7.3768219999999998</v>
      </c>
      <c r="AN85">
        <v>0</v>
      </c>
      <c r="AO85">
        <v>12.912479999999999</v>
      </c>
      <c r="AP85">
        <v>4.2758755200000005</v>
      </c>
      <c r="AQ85">
        <v>36.857480000000002</v>
      </c>
      <c r="AR85">
        <v>21.577017600000001</v>
      </c>
      <c r="AS85">
        <v>14.009330613599998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40.876998536447587</v>
      </c>
      <c r="BB85">
        <f t="shared" si="1"/>
        <v>1043.3935324985187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160.78503891996144</v>
      </c>
      <c r="L86">
        <v>126.96590332681018</v>
      </c>
      <c r="M86">
        <v>63.077537969624295</v>
      </c>
      <c r="N86">
        <v>51.88104874186169</v>
      </c>
      <c r="O86">
        <v>73.284872899159666</v>
      </c>
      <c r="P86">
        <v>24.156998980112185</v>
      </c>
      <c r="Q86">
        <v>9.5845831348261061</v>
      </c>
      <c r="R86">
        <v>18.618396862745097</v>
      </c>
      <c r="S86">
        <v>11.590457142857142</v>
      </c>
      <c r="T86">
        <v>0</v>
      </c>
      <c r="U86">
        <v>51.232097186700756</v>
      </c>
      <c r="V86">
        <v>9.1024962406015035</v>
      </c>
      <c r="W86">
        <v>19.194744351961955</v>
      </c>
      <c r="X86">
        <v>64.784840448144422</v>
      </c>
      <c r="Y86">
        <v>0</v>
      </c>
      <c r="Z86">
        <v>8.6352868799999989</v>
      </c>
      <c r="AA86">
        <v>18.511436736</v>
      </c>
      <c r="AB86">
        <v>17.973425519999999</v>
      </c>
      <c r="AC86">
        <v>13.422654719999999</v>
      </c>
      <c r="AD86">
        <v>16.94134944</v>
      </c>
      <c r="AE86">
        <v>22.877840160000005</v>
      </c>
      <c r="AF86">
        <v>20.915100000000002</v>
      </c>
      <c r="AG86">
        <v>12.585739199999999</v>
      </c>
      <c r="AH86">
        <v>67.940924039999999</v>
      </c>
      <c r="AI86">
        <v>19.568556000000001</v>
      </c>
      <c r="AJ86">
        <v>0</v>
      </c>
      <c r="AK86">
        <v>22.184519999999999</v>
      </c>
      <c r="AL86">
        <v>59.209269999999989</v>
      </c>
      <c r="AM86">
        <v>7.3768219999999998</v>
      </c>
      <c r="AN86">
        <v>0</v>
      </c>
      <c r="AO86">
        <v>12.912479999999999</v>
      </c>
      <c r="AP86">
        <v>4.2758755200000005</v>
      </c>
      <c r="AQ86">
        <v>36.857480000000002</v>
      </c>
      <c r="AR86">
        <v>21.577017600000001</v>
      </c>
      <c r="AS86">
        <v>14.009330613599998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40.79268619084759</v>
      </c>
      <c r="BB86">
        <f t="shared" si="1"/>
        <v>1041.2414384441188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160.78503891996144</v>
      </c>
      <c r="L87">
        <v>126.96590332681018</v>
      </c>
      <c r="M87">
        <v>63.077537969624295</v>
      </c>
      <c r="N87">
        <v>51.88104874186169</v>
      </c>
      <c r="O87">
        <v>73.284872899159666</v>
      </c>
      <c r="P87">
        <v>24.156998980112185</v>
      </c>
      <c r="Q87">
        <v>9.5845831348261061</v>
      </c>
      <c r="R87">
        <v>18.618396862745097</v>
      </c>
      <c r="S87">
        <v>11.590457142857142</v>
      </c>
      <c r="T87">
        <v>0</v>
      </c>
      <c r="U87">
        <v>51.232097186700756</v>
      </c>
      <c r="V87">
        <v>9.1024962406015035</v>
      </c>
      <c r="W87">
        <v>19.194744351961955</v>
      </c>
      <c r="X87">
        <v>64.784840448144422</v>
      </c>
      <c r="Y87">
        <v>0</v>
      </c>
      <c r="Z87">
        <v>5.7568579200000007</v>
      </c>
      <c r="AA87">
        <v>18.511436736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18.454499999999999</v>
      </c>
      <c r="AG87">
        <v>12.585739199999999</v>
      </c>
      <c r="AH87">
        <v>67.1714676</v>
      </c>
      <c r="AI87">
        <v>19.568556000000001</v>
      </c>
      <c r="AJ87">
        <v>0</v>
      </c>
      <c r="AK87">
        <v>22.184519999999999</v>
      </c>
      <c r="AL87">
        <v>59.209269999999989</v>
      </c>
      <c r="AM87">
        <v>7.0255447619047624</v>
      </c>
      <c r="AN87">
        <v>0</v>
      </c>
      <c r="AO87">
        <v>12.912479999999999</v>
      </c>
      <c r="AP87">
        <v>4.1633524800000004</v>
      </c>
      <c r="AQ87">
        <v>36.857480000000002</v>
      </c>
      <c r="AR87">
        <v>21.577017600000001</v>
      </c>
      <c r="AS87">
        <v>14.009330613599998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40.419957236743549</v>
      </c>
      <c r="BB87">
        <f t="shared" si="1"/>
        <v>1031.7274518929278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160.78503891996144</v>
      </c>
      <c r="L88">
        <v>126.96590332681018</v>
      </c>
      <c r="M88">
        <v>63.077537969624295</v>
      </c>
      <c r="N88">
        <v>51.88104874186169</v>
      </c>
      <c r="O88">
        <v>73.284872899159666</v>
      </c>
      <c r="P88">
        <v>24.156998980112185</v>
      </c>
      <c r="Q88">
        <v>9.5845831348261061</v>
      </c>
      <c r="R88">
        <v>18.618396862745097</v>
      </c>
      <c r="S88">
        <v>11.590457142857142</v>
      </c>
      <c r="T88">
        <v>0</v>
      </c>
      <c r="U88">
        <v>51.232097186700756</v>
      </c>
      <c r="V88">
        <v>9.1024962406015035</v>
      </c>
      <c r="W88">
        <v>19.194744351961955</v>
      </c>
      <c r="X88">
        <v>64.784840448144422</v>
      </c>
      <c r="Y88">
        <v>0</v>
      </c>
      <c r="Z88">
        <v>5.7568579200000007</v>
      </c>
      <c r="AA88">
        <v>18.511436736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18.454499999999999</v>
      </c>
      <c r="AG88">
        <v>12.585739199999999</v>
      </c>
      <c r="AH88">
        <v>67.1714676</v>
      </c>
      <c r="AI88">
        <v>19.568556000000001</v>
      </c>
      <c r="AJ88">
        <v>0</v>
      </c>
      <c r="AK88">
        <v>22.184519999999999</v>
      </c>
      <c r="AL88">
        <v>59.209269999999989</v>
      </c>
      <c r="AM88">
        <v>7.0255447619047624</v>
      </c>
      <c r="AN88">
        <v>0</v>
      </c>
      <c r="AO88">
        <v>12.912479999999999</v>
      </c>
      <c r="AP88">
        <v>4.1633524800000004</v>
      </c>
      <c r="AQ88">
        <v>36.857480000000002</v>
      </c>
      <c r="AR88">
        <v>21.577017600000001</v>
      </c>
      <c r="AS88">
        <v>14.009330613599998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40.419957236743549</v>
      </c>
      <c r="BB88">
        <f t="shared" si="1"/>
        <v>1031.7274518929278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160.78503891996144</v>
      </c>
      <c r="L89">
        <v>126.96590332681018</v>
      </c>
      <c r="M89">
        <v>63.077537969624295</v>
      </c>
      <c r="N89">
        <v>51.88104874186169</v>
      </c>
      <c r="O89">
        <v>73.284872899159666</v>
      </c>
      <c r="P89">
        <v>24.156998980112185</v>
      </c>
      <c r="Q89">
        <v>9.5861732444020955</v>
      </c>
      <c r="R89">
        <v>18.619317458823531</v>
      </c>
      <c r="S89">
        <v>11.590812892561983</v>
      </c>
      <c r="T89">
        <v>0</v>
      </c>
      <c r="U89">
        <v>51.232097186700756</v>
      </c>
      <c r="V89">
        <v>9.1024962406015035</v>
      </c>
      <c r="W89">
        <v>19.194744351961955</v>
      </c>
      <c r="X89">
        <v>64.784840448144422</v>
      </c>
      <c r="Y89">
        <v>0</v>
      </c>
      <c r="Z89">
        <v>5.7568579200000007</v>
      </c>
      <c r="AA89">
        <v>18.511436736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18.454499999999999</v>
      </c>
      <c r="AG89">
        <v>12.585739199999999</v>
      </c>
      <c r="AH89">
        <v>67.1714676</v>
      </c>
      <c r="AI89">
        <v>19.568556000000001</v>
      </c>
      <c r="AJ89">
        <v>0</v>
      </c>
      <c r="AK89">
        <v>22.184519999999999</v>
      </c>
      <c r="AL89">
        <v>59.209269999999989</v>
      </c>
      <c r="AM89">
        <v>7.0255447619047624</v>
      </c>
      <c r="AN89">
        <v>0</v>
      </c>
      <c r="AO89">
        <v>12.912479999999999</v>
      </c>
      <c r="AP89">
        <v>4.1633524800000004</v>
      </c>
      <c r="AQ89">
        <v>36.857480000000002</v>
      </c>
      <c r="AR89">
        <v>21.577017600000001</v>
      </c>
      <c r="AS89">
        <v>14.009330613599998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40.420064849621049</v>
      </c>
      <c r="BB89">
        <f t="shared" si="1"/>
        <v>1031.7302107354096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160.78503891996144</v>
      </c>
      <c r="L90">
        <v>126.96590332681018</v>
      </c>
      <c r="M90">
        <v>63.077537969624295</v>
      </c>
      <c r="N90">
        <v>51.88104874186169</v>
      </c>
      <c r="O90">
        <v>73.284872899159666</v>
      </c>
      <c r="P90">
        <v>24.156998980112185</v>
      </c>
      <c r="Q90">
        <v>9.5861732444020955</v>
      </c>
      <c r="R90">
        <v>18.619317458823531</v>
      </c>
      <c r="S90">
        <v>11.590812892561983</v>
      </c>
      <c r="T90">
        <v>0</v>
      </c>
      <c r="U90">
        <v>51.232097186700756</v>
      </c>
      <c r="V90">
        <v>9.1024962406015035</v>
      </c>
      <c r="W90">
        <v>19.194744351961955</v>
      </c>
      <c r="X90">
        <v>64.784840448144422</v>
      </c>
      <c r="Y90">
        <v>0</v>
      </c>
      <c r="Z90">
        <v>5.7568579200000007</v>
      </c>
      <c r="AA90">
        <v>18.511436736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18.454499999999999</v>
      </c>
      <c r="AG90">
        <v>12.585739199999999</v>
      </c>
      <c r="AH90">
        <v>67.1714676</v>
      </c>
      <c r="AI90">
        <v>19.568556000000001</v>
      </c>
      <c r="AJ90">
        <v>0</v>
      </c>
      <c r="AK90">
        <v>22.184519999999999</v>
      </c>
      <c r="AL90">
        <v>59.209269999999989</v>
      </c>
      <c r="AM90">
        <v>7.0255447619047624</v>
      </c>
      <c r="AN90">
        <v>0</v>
      </c>
      <c r="AO90">
        <v>12.912479999999999</v>
      </c>
      <c r="AP90">
        <v>4.1633524800000004</v>
      </c>
      <c r="AQ90">
        <v>36.857480000000002</v>
      </c>
      <c r="AR90">
        <v>21.577017600000001</v>
      </c>
      <c r="AS90">
        <v>14.009330613599998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40.420064849621049</v>
      </c>
      <c r="BB90">
        <f t="shared" si="1"/>
        <v>1031.7302107354096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160.78503891996144</v>
      </c>
      <c r="L91">
        <v>126.96590332681018</v>
      </c>
      <c r="M91">
        <v>63.077537969624295</v>
      </c>
      <c r="N91">
        <v>51.88104874186169</v>
      </c>
      <c r="O91">
        <v>73.284872899159666</v>
      </c>
      <c r="P91">
        <v>24.156998980112185</v>
      </c>
      <c r="Q91">
        <v>9.5861732444020955</v>
      </c>
      <c r="R91">
        <v>18.619317458823531</v>
      </c>
      <c r="S91">
        <v>11.590812892561983</v>
      </c>
      <c r="T91">
        <v>0</v>
      </c>
      <c r="U91">
        <v>51.232097186700756</v>
      </c>
      <c r="V91">
        <v>9.1024962406015035</v>
      </c>
      <c r="W91">
        <v>19.194744351961955</v>
      </c>
      <c r="X91">
        <v>64.784840448144422</v>
      </c>
      <c r="Y91">
        <v>0</v>
      </c>
      <c r="Z91">
        <v>8.6352868799999989</v>
      </c>
      <c r="AA91">
        <v>18.511436736</v>
      </c>
      <c r="AB91">
        <v>17.973425519999999</v>
      </c>
      <c r="AC91">
        <v>13.422654719999999</v>
      </c>
      <c r="AD91">
        <v>16.94134944</v>
      </c>
      <c r="AE91">
        <v>22.877840160000005</v>
      </c>
      <c r="AF91">
        <v>20.915100000000002</v>
      </c>
      <c r="AG91">
        <v>12.585739199999999</v>
      </c>
      <c r="AH91">
        <v>67.940924039999999</v>
      </c>
      <c r="AI91">
        <v>19.568556000000001</v>
      </c>
      <c r="AJ91">
        <v>0</v>
      </c>
      <c r="AK91">
        <v>22.184519999999999</v>
      </c>
      <c r="AL91">
        <v>59.209269999999989</v>
      </c>
      <c r="AM91">
        <v>7.3768219999999998</v>
      </c>
      <c r="AN91">
        <v>0</v>
      </c>
      <c r="AO91">
        <v>13.428979200000002</v>
      </c>
      <c r="AP91">
        <v>4.1633524800000004</v>
      </c>
      <c r="AQ91">
        <v>36.857480000000002</v>
      </c>
      <c r="AR91">
        <v>21.577017600000001</v>
      </c>
      <c r="AS91">
        <v>14.009330613599998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40.808023502925103</v>
      </c>
      <c r="BB91">
        <f t="shared" si="1"/>
        <v>1041.6329437474005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160.78503891996144</v>
      </c>
      <c r="L92">
        <v>126.96590332681018</v>
      </c>
      <c r="M92">
        <v>63.077537969624295</v>
      </c>
      <c r="N92">
        <v>51.88104874186169</v>
      </c>
      <c r="O92">
        <v>73.284872899159666</v>
      </c>
      <c r="P92">
        <v>24.156998980112185</v>
      </c>
      <c r="Q92">
        <v>9.5861732444020955</v>
      </c>
      <c r="R92">
        <v>18.619317458823531</v>
      </c>
      <c r="S92">
        <v>11.590812892561983</v>
      </c>
      <c r="T92">
        <v>0</v>
      </c>
      <c r="U92">
        <v>51.232097186700756</v>
      </c>
      <c r="V92">
        <v>9.1024962406015035</v>
      </c>
      <c r="W92">
        <v>19.194744351961955</v>
      </c>
      <c r="X92">
        <v>64.784840448144422</v>
      </c>
      <c r="Y92">
        <v>0</v>
      </c>
      <c r="Z92">
        <v>8.6352868799999989</v>
      </c>
      <c r="AA92">
        <v>18.511436736</v>
      </c>
      <c r="AB92">
        <v>17.973425519999999</v>
      </c>
      <c r="AC92">
        <v>13.422654719999999</v>
      </c>
      <c r="AD92">
        <v>16.94134944</v>
      </c>
      <c r="AE92">
        <v>22.877840160000005</v>
      </c>
      <c r="AF92">
        <v>20.915100000000002</v>
      </c>
      <c r="AG92">
        <v>12.585739199999999</v>
      </c>
      <c r="AH92">
        <v>67.940924039999999</v>
      </c>
      <c r="AI92">
        <v>19.568556000000001</v>
      </c>
      <c r="AJ92">
        <v>0</v>
      </c>
      <c r="AK92">
        <v>22.184519999999999</v>
      </c>
      <c r="AL92">
        <v>59.209269999999989</v>
      </c>
      <c r="AM92">
        <v>7.3768219999999998</v>
      </c>
      <c r="AN92">
        <v>0</v>
      </c>
      <c r="AO92">
        <v>13.428979200000002</v>
      </c>
      <c r="AP92">
        <v>4.1633524800000004</v>
      </c>
      <c r="AQ92">
        <v>36.857480000000002</v>
      </c>
      <c r="AR92">
        <v>21.577017600000001</v>
      </c>
      <c r="AS92">
        <v>14.009330613599998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40.808023502925103</v>
      </c>
      <c r="BB92">
        <f t="shared" si="1"/>
        <v>1041.6329437474005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160.78503891996144</v>
      </c>
      <c r="L93">
        <v>126.96590332681018</v>
      </c>
      <c r="M93">
        <v>63.077537969624295</v>
      </c>
      <c r="N93">
        <v>51.88104874186169</v>
      </c>
      <c r="O93">
        <v>73.284872899159666</v>
      </c>
      <c r="P93">
        <v>24.156998980112185</v>
      </c>
      <c r="Q93">
        <v>9.5861732444020955</v>
      </c>
      <c r="R93">
        <v>18.619317458823531</v>
      </c>
      <c r="S93">
        <v>11.590812892561983</v>
      </c>
      <c r="T93">
        <v>0</v>
      </c>
      <c r="U93">
        <v>51.232097186700756</v>
      </c>
      <c r="V93">
        <v>9.1024962406015035</v>
      </c>
      <c r="W93">
        <v>19.194744351961955</v>
      </c>
      <c r="X93">
        <v>64.784840448144422</v>
      </c>
      <c r="Y93">
        <v>0</v>
      </c>
      <c r="Z93">
        <v>8.6352868799999989</v>
      </c>
      <c r="AA93">
        <v>18.511436736</v>
      </c>
      <c r="AB93">
        <v>17.973425519999999</v>
      </c>
      <c r="AC93">
        <v>13.422654719999999</v>
      </c>
      <c r="AD93">
        <v>16.94134944</v>
      </c>
      <c r="AE93">
        <v>22.877840160000005</v>
      </c>
      <c r="AF93">
        <v>20.915100000000002</v>
      </c>
      <c r="AG93">
        <v>12.585739199999999</v>
      </c>
      <c r="AH93">
        <v>67.940924039999999</v>
      </c>
      <c r="AI93">
        <v>17.332149600000001</v>
      </c>
      <c r="AJ93">
        <v>0</v>
      </c>
      <c r="AK93">
        <v>22.184519999999999</v>
      </c>
      <c r="AL93">
        <v>59.209269999999989</v>
      </c>
      <c r="AM93">
        <v>7.3768219999999998</v>
      </c>
      <c r="AN93">
        <v>0</v>
      </c>
      <c r="AO93">
        <v>13.428979200000002</v>
      </c>
      <c r="AP93">
        <v>4.1633524800000004</v>
      </c>
      <c r="AQ93">
        <v>36.857480000000002</v>
      </c>
      <c r="AR93">
        <v>21.577017600000001</v>
      </c>
      <c r="AS93">
        <v>14.009330613599998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40.723710718125105</v>
      </c>
      <c r="BB93">
        <f t="shared" si="1"/>
        <v>1039.4808501322004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160.78503891996144</v>
      </c>
      <c r="L94">
        <v>126.96590332681018</v>
      </c>
      <c r="M94">
        <v>63.077537969624295</v>
      </c>
      <c r="N94">
        <v>51.88104874186169</v>
      </c>
      <c r="O94">
        <v>73.284872899159666</v>
      </c>
      <c r="P94">
        <v>24.156998980112185</v>
      </c>
      <c r="Q94">
        <v>9.5861732444020955</v>
      </c>
      <c r="R94">
        <v>18.619317458823531</v>
      </c>
      <c r="S94">
        <v>11.590812892561983</v>
      </c>
      <c r="T94">
        <v>0</v>
      </c>
      <c r="U94">
        <v>51.232097186700756</v>
      </c>
      <c r="V94">
        <v>9.1024962406015035</v>
      </c>
      <c r="W94">
        <v>19.194744351961955</v>
      </c>
      <c r="X94">
        <v>64.784840448144422</v>
      </c>
      <c r="Y94">
        <v>0</v>
      </c>
      <c r="Z94">
        <v>8.6352868799999989</v>
      </c>
      <c r="AA94">
        <v>18.511436736</v>
      </c>
      <c r="AB94">
        <v>17.973425519999999</v>
      </c>
      <c r="AC94">
        <v>13.422654719999999</v>
      </c>
      <c r="AD94">
        <v>16.94134944</v>
      </c>
      <c r="AE94">
        <v>22.877840160000005</v>
      </c>
      <c r="AF94">
        <v>20.915100000000002</v>
      </c>
      <c r="AG94">
        <v>12.585739199999999</v>
      </c>
      <c r="AH94">
        <v>67.940924039999999</v>
      </c>
      <c r="AI94">
        <v>17.332149600000001</v>
      </c>
      <c r="AJ94">
        <v>0</v>
      </c>
      <c r="AK94">
        <v>22.184519999999999</v>
      </c>
      <c r="AL94">
        <v>59.209269999999989</v>
      </c>
      <c r="AM94">
        <v>7.3768219999999998</v>
      </c>
      <c r="AN94">
        <v>0</v>
      </c>
      <c r="AO94">
        <v>13.428979200000002</v>
      </c>
      <c r="AP94">
        <v>4.1633524800000004</v>
      </c>
      <c r="AQ94">
        <v>36.857480000000002</v>
      </c>
      <c r="AR94">
        <v>21.577017600000001</v>
      </c>
      <c r="AS94">
        <v>14.009330613599998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40.723710718125105</v>
      </c>
      <c r="BB94">
        <f t="shared" si="1"/>
        <v>1039.4808501322004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160.78503891996144</v>
      </c>
      <c r="L95">
        <v>126.96590332681018</v>
      </c>
      <c r="M95">
        <v>63.077537969624295</v>
      </c>
      <c r="N95">
        <v>51.88104874186169</v>
      </c>
      <c r="O95">
        <v>73.284872899159666</v>
      </c>
      <c r="P95">
        <v>24.156998980112185</v>
      </c>
      <c r="Q95">
        <v>9.5861732444020955</v>
      </c>
      <c r="R95">
        <v>18.619317458823531</v>
      </c>
      <c r="S95">
        <v>11.590812892561983</v>
      </c>
      <c r="T95">
        <v>0</v>
      </c>
      <c r="U95">
        <v>51.232097186700756</v>
      </c>
      <c r="V95">
        <v>9.1024962406015035</v>
      </c>
      <c r="W95">
        <v>19.194744351961955</v>
      </c>
      <c r="X95">
        <v>64.784840448144422</v>
      </c>
      <c r="Y95">
        <v>0</v>
      </c>
      <c r="Z95">
        <v>5.7568579200000007</v>
      </c>
      <c r="AA95">
        <v>18.511436736</v>
      </c>
      <c r="AB95">
        <v>17.352844703999999</v>
      </c>
      <c r="AC95">
        <v>12.7643852736</v>
      </c>
      <c r="AD95">
        <v>16.071074640000003</v>
      </c>
      <c r="AE95">
        <v>21.7125353952</v>
      </c>
      <c r="AF95">
        <v>18.454499999999999</v>
      </c>
      <c r="AG95">
        <v>12.585739199999999</v>
      </c>
      <c r="AH95">
        <v>67.1714676</v>
      </c>
      <c r="AI95">
        <v>17.332149600000001</v>
      </c>
      <c r="AJ95">
        <v>0</v>
      </c>
      <c r="AK95">
        <v>22.184519999999999</v>
      </c>
      <c r="AL95">
        <v>59.209269999999989</v>
      </c>
      <c r="AM95">
        <v>7.0255447619047624</v>
      </c>
      <c r="AN95">
        <v>0</v>
      </c>
      <c r="AO95">
        <v>13.428979200000002</v>
      </c>
      <c r="AP95">
        <v>4.2758755200000005</v>
      </c>
      <c r="AQ95">
        <v>36.857480000000002</v>
      </c>
      <c r="AR95">
        <v>21.577017600000001</v>
      </c>
      <c r="AS95">
        <v>14.009330613599998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40.359466229621063</v>
      </c>
      <c r="BB95">
        <f t="shared" si="1"/>
        <v>1030.1834251954094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160.78503891996144</v>
      </c>
      <c r="L96">
        <v>126.96590332681018</v>
      </c>
      <c r="M96">
        <v>63.077537969624295</v>
      </c>
      <c r="N96">
        <v>51.88104874186169</v>
      </c>
      <c r="O96">
        <v>73.284872899159666</v>
      </c>
      <c r="P96">
        <v>24.156998980112185</v>
      </c>
      <c r="Q96">
        <v>9.5861732444020955</v>
      </c>
      <c r="R96">
        <v>18.619317458823531</v>
      </c>
      <c r="S96">
        <v>11.590812892561983</v>
      </c>
      <c r="T96">
        <v>0</v>
      </c>
      <c r="U96">
        <v>51.232097186700756</v>
      </c>
      <c r="V96">
        <v>9.1024962406015035</v>
      </c>
      <c r="W96">
        <v>19.194744351961955</v>
      </c>
      <c r="X96">
        <v>64.784840448144422</v>
      </c>
      <c r="Y96">
        <v>0</v>
      </c>
      <c r="Z96">
        <v>5.7568579200000007</v>
      </c>
      <c r="AA96">
        <v>18.511436736</v>
      </c>
      <c r="AB96">
        <v>17.352844703999999</v>
      </c>
      <c r="AC96">
        <v>12.7643852736</v>
      </c>
      <c r="AD96">
        <v>16.071074640000003</v>
      </c>
      <c r="AE96">
        <v>21.7125353952</v>
      </c>
      <c r="AF96">
        <v>18.454499999999999</v>
      </c>
      <c r="AG96">
        <v>12.585739199999999</v>
      </c>
      <c r="AH96">
        <v>67.1714676</v>
      </c>
      <c r="AI96">
        <v>17.332149600000001</v>
      </c>
      <c r="AJ96">
        <v>0</v>
      </c>
      <c r="AK96">
        <v>22.184519999999999</v>
      </c>
      <c r="AL96">
        <v>59.209269999999989</v>
      </c>
      <c r="AM96">
        <v>7.0255447619047624</v>
      </c>
      <c r="AN96">
        <v>0</v>
      </c>
      <c r="AO96">
        <v>13.428979200000002</v>
      </c>
      <c r="AP96">
        <v>4.2758755200000005</v>
      </c>
      <c r="AQ96">
        <v>36.857480000000002</v>
      </c>
      <c r="AR96">
        <v>21.577017600000001</v>
      </c>
      <c r="AS96">
        <v>14.009330613599998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40.359466229621063</v>
      </c>
      <c r="BB96">
        <f t="shared" si="1"/>
        <v>1030.1834251954094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160.78503891996144</v>
      </c>
      <c r="L97">
        <v>126.96590332681018</v>
      </c>
      <c r="M97">
        <v>63.077537969624295</v>
      </c>
      <c r="N97">
        <v>51.88104874186169</v>
      </c>
      <c r="O97">
        <v>73.284872899159666</v>
      </c>
      <c r="P97">
        <v>24.156998980112185</v>
      </c>
      <c r="Q97">
        <v>9.5861732444020955</v>
      </c>
      <c r="R97">
        <v>18.619317458823531</v>
      </c>
      <c r="S97">
        <v>11.590812892561983</v>
      </c>
      <c r="T97">
        <v>0</v>
      </c>
      <c r="U97">
        <v>51.232097186700756</v>
      </c>
      <c r="V97">
        <v>9.1024962406015035</v>
      </c>
      <c r="W97">
        <v>19.194744351961955</v>
      </c>
      <c r="X97">
        <v>64.784840448144422</v>
      </c>
      <c r="Y97">
        <v>0</v>
      </c>
      <c r="Z97">
        <v>5.7568579200000007</v>
      </c>
      <c r="AA97">
        <v>18.511436736</v>
      </c>
      <c r="AB97">
        <v>17.352844703999999</v>
      </c>
      <c r="AC97">
        <v>12.7643852736</v>
      </c>
      <c r="AD97">
        <v>16.071074640000003</v>
      </c>
      <c r="AE97">
        <v>21.7125353952</v>
      </c>
      <c r="AF97">
        <v>12.303000000000003</v>
      </c>
      <c r="AG97">
        <v>12.585739199999999</v>
      </c>
      <c r="AH97">
        <v>67.1714676</v>
      </c>
      <c r="AI97">
        <v>17.332149600000001</v>
      </c>
      <c r="AJ97">
        <v>0</v>
      </c>
      <c r="AK97">
        <v>22.184519999999999</v>
      </c>
      <c r="AL97">
        <v>59.209269999999989</v>
      </c>
      <c r="AM97">
        <v>7.0255447619047624</v>
      </c>
      <c r="AN97">
        <v>0</v>
      </c>
      <c r="AO97">
        <v>13.687228800000002</v>
      </c>
      <c r="AP97">
        <v>4.2758755200000005</v>
      </c>
      <c r="AQ97">
        <v>36.857480000000002</v>
      </c>
      <c r="AR97">
        <v>21.577017600000001</v>
      </c>
      <c r="AS97">
        <v>14.009330613599998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40.137291419784965</v>
      </c>
      <c r="BB97">
        <f t="shared" si="1"/>
        <v>1024.5123496052454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160.78503891996144</v>
      </c>
      <c r="L98">
        <v>126.96590332681018</v>
      </c>
      <c r="M98">
        <v>63.077537969624295</v>
      </c>
      <c r="N98">
        <v>51.88104874186169</v>
      </c>
      <c r="O98">
        <v>73.284872899159666</v>
      </c>
      <c r="P98">
        <v>24.156998980112185</v>
      </c>
      <c r="Q98">
        <v>9.5861732444020955</v>
      </c>
      <c r="R98">
        <v>18.619317458823531</v>
      </c>
      <c r="S98">
        <v>11.590812892561983</v>
      </c>
      <c r="T98">
        <v>0</v>
      </c>
      <c r="U98">
        <v>51.232097186700756</v>
      </c>
      <c r="V98">
        <v>9.1024962406015035</v>
      </c>
      <c r="W98">
        <v>19.194744351961955</v>
      </c>
      <c r="X98">
        <v>64.784840448144422</v>
      </c>
      <c r="Y98">
        <v>0</v>
      </c>
      <c r="Z98">
        <v>5.7568579200000007</v>
      </c>
      <c r="AA98">
        <v>18.511436736</v>
      </c>
      <c r="AB98">
        <v>17.352844703999999</v>
      </c>
      <c r="AC98">
        <v>12.7643852736</v>
      </c>
      <c r="AD98">
        <v>16.071074640000003</v>
      </c>
      <c r="AE98">
        <v>21.7125353952</v>
      </c>
      <c r="AF98">
        <v>12.303000000000003</v>
      </c>
      <c r="AG98">
        <v>12.585739199999999</v>
      </c>
      <c r="AH98">
        <v>67.1714676</v>
      </c>
      <c r="AI98">
        <v>17.332149600000001</v>
      </c>
      <c r="AJ98">
        <v>0</v>
      </c>
      <c r="AK98">
        <v>22.184519999999999</v>
      </c>
      <c r="AL98">
        <v>59.209269999999989</v>
      </c>
      <c r="AM98">
        <v>7.0255447619047624</v>
      </c>
      <c r="AN98">
        <v>0</v>
      </c>
      <c r="AO98">
        <v>13.687228800000002</v>
      </c>
      <c r="AP98">
        <v>4.2758755200000005</v>
      </c>
      <c r="AQ98">
        <v>36.857480000000002</v>
      </c>
      <c r="AR98">
        <v>21.577017600000001</v>
      </c>
      <c r="AS98">
        <v>14.009330613599998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40.137291419784965</v>
      </c>
      <c r="BB98">
        <f t="shared" si="1"/>
        <v>1024.5123496052454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3.2178859420067334</v>
      </c>
      <c r="L99">
        <f t="shared" si="2"/>
        <v>2.3559054291091921</v>
      </c>
      <c r="M99">
        <f t="shared" si="2"/>
        <v>1.5010196863400329</v>
      </c>
      <c r="N99">
        <f t="shared" si="2"/>
        <v>1.2439417001390796</v>
      </c>
      <c r="O99">
        <f t="shared" si="2"/>
        <v>1.75745751349123</v>
      </c>
      <c r="P99">
        <f t="shared" si="2"/>
        <v>0.58329275424047955</v>
      </c>
      <c r="Q99">
        <f t="shared" si="2"/>
        <v>0.1857357424376869</v>
      </c>
      <c r="R99">
        <f t="shared" si="2"/>
        <v>0.35848399227667094</v>
      </c>
      <c r="S99">
        <f t="shared" si="2"/>
        <v>0.22801892667412763</v>
      </c>
      <c r="T99">
        <f t="shared" si="2"/>
        <v>0</v>
      </c>
      <c r="U99">
        <f t="shared" si="2"/>
        <v>1.2306285295671278</v>
      </c>
      <c r="V99">
        <f t="shared" si="2"/>
        <v>0.17522843981090797</v>
      </c>
      <c r="W99">
        <f t="shared" si="2"/>
        <v>0.38779405521056337</v>
      </c>
      <c r="X99">
        <f t="shared" si="2"/>
        <v>1.4709567159610937</v>
      </c>
      <c r="Y99">
        <f t="shared" si="2"/>
        <v>0</v>
      </c>
      <c r="Z99">
        <f t="shared" si="2"/>
        <v>8.1315618120000016E-2</v>
      </c>
      <c r="AA99">
        <f t="shared" si="2"/>
        <v>0.44425643932799919</v>
      </c>
      <c r="AB99">
        <f t="shared" si="2"/>
        <v>0.28814855284799989</v>
      </c>
      <c r="AC99">
        <f t="shared" si="2"/>
        <v>0.21577504584960011</v>
      </c>
      <c r="AD99">
        <f t="shared" si="2"/>
        <v>0.38831661576000026</v>
      </c>
      <c r="AE99">
        <f t="shared" si="2"/>
        <v>0.52459676377919928</v>
      </c>
      <c r="AF99">
        <f t="shared" si="2"/>
        <v>0.21174830000000017</v>
      </c>
      <c r="AG99">
        <f t="shared" si="2"/>
        <v>0.30205774080000036</v>
      </c>
      <c r="AH99">
        <f t="shared" si="2"/>
        <v>1.6144235917200016</v>
      </c>
      <c r="AI99">
        <f t="shared" si="2"/>
        <v>0.36788885280000022</v>
      </c>
      <c r="AJ99">
        <f t="shared" si="2"/>
        <v>0</v>
      </c>
      <c r="AK99">
        <f t="shared" si="2"/>
        <v>0.5324284800000002</v>
      </c>
      <c r="AL99">
        <f t="shared" si="2"/>
        <v>1.4090809325000011</v>
      </c>
      <c r="AM99">
        <f t="shared" si="2"/>
        <v>0.16966690599999981</v>
      </c>
      <c r="AN99">
        <f t="shared" si="2"/>
        <v>0</v>
      </c>
      <c r="AO99">
        <f t="shared" si="2"/>
        <v>0.31629119759999946</v>
      </c>
      <c r="AP99">
        <f t="shared" si="2"/>
        <v>0.11457658548000008</v>
      </c>
      <c r="AQ99">
        <f t="shared" si="2"/>
        <v>0.34630309999999981</v>
      </c>
      <c r="AR99">
        <f t="shared" si="2"/>
        <v>0.52221231360000053</v>
      </c>
      <c r="AS99">
        <f t="shared" si="2"/>
        <v>0.33708888246960023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0.86267120038111877</v>
      </c>
      <c r="BB99">
        <f t="shared" si="1"/>
        <v>22.019854145538211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51.793374227610492</v>
      </c>
      <c r="L3">
        <v>21.001899573831771</v>
      </c>
      <c r="M3">
        <v>0</v>
      </c>
      <c r="N3">
        <v>30.004124142178423</v>
      </c>
      <c r="O3">
        <v>50.38075210084034</v>
      </c>
      <c r="P3">
        <v>61.329456713410032</v>
      </c>
      <c r="Q3">
        <v>5.7603652140519879</v>
      </c>
      <c r="R3">
        <v>10.772518912386705</v>
      </c>
      <c r="S3">
        <v>6.6987574206755376</v>
      </c>
      <c r="T3">
        <v>0</v>
      </c>
      <c r="U3">
        <v>243.68601482937291</v>
      </c>
      <c r="V3">
        <v>5.268225563909775</v>
      </c>
      <c r="W3">
        <v>11.119355151946818</v>
      </c>
      <c r="X3">
        <v>37.472721587990655</v>
      </c>
      <c r="Y3">
        <v>0</v>
      </c>
      <c r="Z3">
        <v>0</v>
      </c>
      <c r="AA3">
        <v>10.695177999999999</v>
      </c>
      <c r="AB3">
        <v>0</v>
      </c>
      <c r="AC3">
        <v>0</v>
      </c>
      <c r="AD3">
        <v>9.2942917999999999</v>
      </c>
      <c r="AE3">
        <v>12.556885223999998</v>
      </c>
      <c r="AF3">
        <v>0</v>
      </c>
      <c r="AG3">
        <v>0</v>
      </c>
      <c r="AH3">
        <v>38.846886999999995</v>
      </c>
      <c r="AI3">
        <v>11.31697</v>
      </c>
      <c r="AJ3">
        <v>0</v>
      </c>
      <c r="AK3">
        <v>12.827539999999999</v>
      </c>
      <c r="AL3">
        <v>20.155330000000003</v>
      </c>
      <c r="AM3">
        <v>4.0624761904761906</v>
      </c>
      <c r="AN3">
        <v>0</v>
      </c>
      <c r="AO3">
        <v>7.6169520000000004</v>
      </c>
      <c r="AP3">
        <v>3.2862774000000003</v>
      </c>
      <c r="AQ3">
        <v>0</v>
      </c>
      <c r="AR3">
        <v>13.31976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25.91377554751552</v>
      </c>
      <c r="BB3">
        <f>SUM(B3:AZ3)-BA3</f>
        <v>661.45427278716613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51.793374227610492</v>
      </c>
      <c r="L4">
        <v>21.001899573831771</v>
      </c>
      <c r="M4">
        <v>0</v>
      </c>
      <c r="N4">
        <v>30.004124142178423</v>
      </c>
      <c r="O4">
        <v>50.38075210084034</v>
      </c>
      <c r="P4">
        <v>61.329456713410032</v>
      </c>
      <c r="Q4">
        <v>5.5431999999999988</v>
      </c>
      <c r="R4">
        <v>10.772518912386705</v>
      </c>
      <c r="S4">
        <v>6.7036699300699301</v>
      </c>
      <c r="T4">
        <v>0</v>
      </c>
      <c r="U4">
        <v>243.68601482937291</v>
      </c>
      <c r="V4">
        <v>5.268225563909775</v>
      </c>
      <c r="W4">
        <v>11.119355151946818</v>
      </c>
      <c r="X4">
        <v>37.472721587990655</v>
      </c>
      <c r="Y4">
        <v>0</v>
      </c>
      <c r="Z4">
        <v>0</v>
      </c>
      <c r="AA4">
        <v>10.695177999999999</v>
      </c>
      <c r="AB4">
        <v>0</v>
      </c>
      <c r="AC4">
        <v>0</v>
      </c>
      <c r="AD4">
        <v>9.2942917999999999</v>
      </c>
      <c r="AE4">
        <v>12.556885223999998</v>
      </c>
      <c r="AF4">
        <v>0</v>
      </c>
      <c r="AG4">
        <v>0</v>
      </c>
      <c r="AH4">
        <v>38.846886999999995</v>
      </c>
      <c r="AI4">
        <v>11.31697</v>
      </c>
      <c r="AJ4">
        <v>0</v>
      </c>
      <c r="AK4">
        <v>12.827539999999999</v>
      </c>
      <c r="AL4">
        <v>20.155330000000003</v>
      </c>
      <c r="AM4">
        <v>4.0624761904761906</v>
      </c>
      <c r="AN4">
        <v>0</v>
      </c>
      <c r="AO4">
        <v>7.6169520000000004</v>
      </c>
      <c r="AP4">
        <v>3.2862774000000003</v>
      </c>
      <c r="AQ4">
        <v>0</v>
      </c>
      <c r="AR4">
        <v>13.31976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25.905773612057942</v>
      </c>
      <c r="BB4">
        <f t="shared" ref="BB4:BB67" si="0">SUM(B4:AZ4)-BA4</f>
        <v>661.2500220179661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51.793374227610492</v>
      </c>
      <c r="L5">
        <v>21.001899573831771</v>
      </c>
      <c r="M5">
        <v>0</v>
      </c>
      <c r="N5">
        <v>30.004124142178423</v>
      </c>
      <c r="O5">
        <v>50.38075210084034</v>
      </c>
      <c r="P5">
        <v>61.329456713410032</v>
      </c>
      <c r="Q5">
        <v>5.5431999999999988</v>
      </c>
      <c r="R5">
        <v>10.772518912386705</v>
      </c>
      <c r="S5">
        <v>6.7036699300699301</v>
      </c>
      <c r="T5">
        <v>0</v>
      </c>
      <c r="U5">
        <v>243.68601482937291</v>
      </c>
      <c r="V5">
        <v>5.268225563909775</v>
      </c>
      <c r="W5">
        <v>11.119355151946818</v>
      </c>
      <c r="X5">
        <v>37.472721587990655</v>
      </c>
      <c r="Y5">
        <v>0</v>
      </c>
      <c r="Z5">
        <v>0</v>
      </c>
      <c r="AA5">
        <v>10.695177999999999</v>
      </c>
      <c r="AB5">
        <v>0</v>
      </c>
      <c r="AC5">
        <v>0</v>
      </c>
      <c r="AD5">
        <v>9.2942917999999999</v>
      </c>
      <c r="AE5">
        <v>12.556885223999998</v>
      </c>
      <c r="AF5">
        <v>0</v>
      </c>
      <c r="AG5">
        <v>0</v>
      </c>
      <c r="AH5">
        <v>38.846886999999995</v>
      </c>
      <c r="AI5">
        <v>9.0535759999999978</v>
      </c>
      <c r="AJ5">
        <v>0</v>
      </c>
      <c r="AK5">
        <v>12.827539999999999</v>
      </c>
      <c r="AL5">
        <v>20.155330000000003</v>
      </c>
      <c r="AM5">
        <v>4.0624761904761906</v>
      </c>
      <c r="AN5">
        <v>0</v>
      </c>
      <c r="AO5">
        <v>7.6169520000000004</v>
      </c>
      <c r="AP5">
        <v>3.2862774000000003</v>
      </c>
      <c r="AQ5">
        <v>0</v>
      </c>
      <c r="AR5">
        <v>12.478511999999998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25.788728634057939</v>
      </c>
      <c r="BB5">
        <f t="shared" si="0"/>
        <v>658.26242499596617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51.793732806171661</v>
      </c>
      <c r="L6">
        <v>21.001899573831771</v>
      </c>
      <c r="M6">
        <v>0</v>
      </c>
      <c r="N6">
        <v>30.004124142178423</v>
      </c>
      <c r="O6">
        <v>50.38075210084034</v>
      </c>
      <c r="P6">
        <v>61.329456713410032</v>
      </c>
      <c r="Q6">
        <v>5.5407622677465458</v>
      </c>
      <c r="R6">
        <v>10.763760686274507</v>
      </c>
      <c r="S6">
        <v>6.6987857142857141</v>
      </c>
      <c r="T6">
        <v>0</v>
      </c>
      <c r="U6">
        <v>243.68601482937291</v>
      </c>
      <c r="V6">
        <v>5.268225563909775</v>
      </c>
      <c r="W6">
        <v>11.119355151946818</v>
      </c>
      <c r="X6">
        <v>37.472721587990655</v>
      </c>
      <c r="Y6">
        <v>0</v>
      </c>
      <c r="Z6">
        <v>0</v>
      </c>
      <c r="AA6">
        <v>10.695177999999999</v>
      </c>
      <c r="AB6">
        <v>0</v>
      </c>
      <c r="AC6">
        <v>0</v>
      </c>
      <c r="AD6">
        <v>9.2942917999999999</v>
      </c>
      <c r="AE6">
        <v>12.556885223999998</v>
      </c>
      <c r="AF6">
        <v>0</v>
      </c>
      <c r="AG6">
        <v>0</v>
      </c>
      <c r="AH6">
        <v>38.846886999999995</v>
      </c>
      <c r="AI6">
        <v>9.0535759999999978</v>
      </c>
      <c r="AJ6">
        <v>0</v>
      </c>
      <c r="AK6">
        <v>12.827539999999999</v>
      </c>
      <c r="AL6">
        <v>20.155330000000003</v>
      </c>
      <c r="AM6">
        <v>4.0624761904761906</v>
      </c>
      <c r="AN6">
        <v>0</v>
      </c>
      <c r="AO6">
        <v>7.6169520000000004</v>
      </c>
      <c r="AP6">
        <v>3.2862774000000003</v>
      </c>
      <c r="AQ6">
        <v>0</v>
      </c>
      <c r="AR6">
        <v>12.478511999999998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25.788136091177378</v>
      </c>
      <c r="BB6">
        <f t="shared" si="0"/>
        <v>658.247295943258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51.793732806171661</v>
      </c>
      <c r="L7">
        <v>21.001508464160008</v>
      </c>
      <c r="M7">
        <v>0</v>
      </c>
      <c r="N7">
        <v>30.004124142178423</v>
      </c>
      <c r="O7">
        <v>50.38075210084034</v>
      </c>
      <c r="P7">
        <v>61.329456713410032</v>
      </c>
      <c r="Q7">
        <v>5.5407622677465458</v>
      </c>
      <c r="R7">
        <v>10.763760686274507</v>
      </c>
      <c r="S7">
        <v>6.6987857142857141</v>
      </c>
      <c r="T7">
        <v>0</v>
      </c>
      <c r="U7">
        <v>243.68601482937291</v>
      </c>
      <c r="V7">
        <v>0</v>
      </c>
      <c r="W7">
        <v>9.2478744650499305</v>
      </c>
      <c r="X7">
        <v>37.472721587990655</v>
      </c>
      <c r="Y7">
        <v>0</v>
      </c>
      <c r="Z7">
        <v>0</v>
      </c>
      <c r="AA7">
        <v>10.705612319999998</v>
      </c>
      <c r="AB7">
        <v>0</v>
      </c>
      <c r="AC7">
        <v>0</v>
      </c>
      <c r="AD7">
        <v>9.2942917999999999</v>
      </c>
      <c r="AE7">
        <v>12.556885223999998</v>
      </c>
      <c r="AF7">
        <v>0</v>
      </c>
      <c r="AG7">
        <v>0</v>
      </c>
      <c r="AH7">
        <v>38.846886999999995</v>
      </c>
      <c r="AI7">
        <v>7.4368660000000002</v>
      </c>
      <c r="AJ7">
        <v>0</v>
      </c>
      <c r="AK7">
        <v>12.827539999999999</v>
      </c>
      <c r="AL7">
        <v>20.155330000000003</v>
      </c>
      <c r="AM7">
        <v>4.0624761904761906</v>
      </c>
      <c r="AN7">
        <v>0</v>
      </c>
      <c r="AO7">
        <v>7.6169520000000004</v>
      </c>
      <c r="AP7">
        <v>3.2862774000000003</v>
      </c>
      <c r="AQ7">
        <v>0</v>
      </c>
      <c r="AR7">
        <v>12.478511999999998</v>
      </c>
      <c r="AS7">
        <v>8.2686753599999996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25.464684050230844</v>
      </c>
      <c r="BB7">
        <f t="shared" si="0"/>
        <v>649.99111502172616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51.793732806171661</v>
      </c>
      <c r="L8">
        <v>21.001459979388528</v>
      </c>
      <c r="M8">
        <v>0</v>
      </c>
      <c r="N8">
        <v>30.004124142178423</v>
      </c>
      <c r="O8">
        <v>50.38075210084034</v>
      </c>
      <c r="P8">
        <v>61.329456713410032</v>
      </c>
      <c r="Q8">
        <v>5.5407622677465458</v>
      </c>
      <c r="R8">
        <v>10.763760686274507</v>
      </c>
      <c r="S8">
        <v>6.6987857142857141</v>
      </c>
      <c r="T8">
        <v>0</v>
      </c>
      <c r="U8">
        <v>243.68601482937291</v>
      </c>
      <c r="V8">
        <v>0</v>
      </c>
      <c r="W8">
        <v>9.2478744650499305</v>
      </c>
      <c r="X8">
        <v>37.472721587990655</v>
      </c>
      <c r="Y8">
        <v>0</v>
      </c>
      <c r="Z8">
        <v>0</v>
      </c>
      <c r="AA8">
        <v>10.705612319999998</v>
      </c>
      <c r="AB8">
        <v>0</v>
      </c>
      <c r="AC8">
        <v>0</v>
      </c>
      <c r="AD8">
        <v>9.2942917999999999</v>
      </c>
      <c r="AE8">
        <v>12.556885223999998</v>
      </c>
      <c r="AF8">
        <v>0</v>
      </c>
      <c r="AG8">
        <v>0</v>
      </c>
      <c r="AH8">
        <v>38.846886999999995</v>
      </c>
      <c r="AI8">
        <v>7.4368660000000002</v>
      </c>
      <c r="AJ8">
        <v>0</v>
      </c>
      <c r="AK8">
        <v>12.827539999999999</v>
      </c>
      <c r="AL8">
        <v>20.155330000000003</v>
      </c>
      <c r="AM8">
        <v>4.0624761904761906</v>
      </c>
      <c r="AN8">
        <v>0</v>
      </c>
      <c r="AO8">
        <v>7.6169520000000004</v>
      </c>
      <c r="AP8">
        <v>3.2862774000000003</v>
      </c>
      <c r="AQ8">
        <v>0</v>
      </c>
      <c r="AR8">
        <v>12.478511999999998</v>
      </c>
      <c r="AS8">
        <v>8.2686753599999996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25.464682222354959</v>
      </c>
      <c r="BB8">
        <f t="shared" si="0"/>
        <v>649.99106836483054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51.793374227610492</v>
      </c>
      <c r="L9">
        <v>21.001825586294061</v>
      </c>
      <c r="M9">
        <v>0</v>
      </c>
      <c r="N9">
        <v>30.004124142178423</v>
      </c>
      <c r="O9">
        <v>50.38075210084034</v>
      </c>
      <c r="P9">
        <v>61.329456713410032</v>
      </c>
      <c r="Q9">
        <v>5.5421644201578628</v>
      </c>
      <c r="R9">
        <v>10.772518912386705</v>
      </c>
      <c r="S9">
        <v>6.6987574206755376</v>
      </c>
      <c r="T9">
        <v>0</v>
      </c>
      <c r="U9">
        <v>243.68601482937291</v>
      </c>
      <c r="V9">
        <v>0</v>
      </c>
      <c r="W9">
        <v>10.017018698972874</v>
      </c>
      <c r="X9">
        <v>37.472721587990655</v>
      </c>
      <c r="Y9">
        <v>0</v>
      </c>
      <c r="Z9">
        <v>0</v>
      </c>
      <c r="AA9">
        <v>10.705612319999998</v>
      </c>
      <c r="AB9">
        <v>0</v>
      </c>
      <c r="AC9">
        <v>0</v>
      </c>
      <c r="AD9">
        <v>9.2942917999999999</v>
      </c>
      <c r="AE9">
        <v>12.556885223999998</v>
      </c>
      <c r="AF9">
        <v>0</v>
      </c>
      <c r="AG9">
        <v>0</v>
      </c>
      <c r="AH9">
        <v>38.846886999999995</v>
      </c>
      <c r="AI9">
        <v>7.4368660000000002</v>
      </c>
      <c r="AJ9">
        <v>0</v>
      </c>
      <c r="AK9">
        <v>12.827539999999999</v>
      </c>
      <c r="AL9">
        <v>20.155330000000003</v>
      </c>
      <c r="AM9">
        <v>4.0624761904761906</v>
      </c>
      <c r="AN9">
        <v>0</v>
      </c>
      <c r="AO9">
        <v>7.6169520000000004</v>
      </c>
      <c r="AP9">
        <v>3.2862774000000003</v>
      </c>
      <c r="AQ9">
        <v>0</v>
      </c>
      <c r="AR9">
        <v>12.478511999999998</v>
      </c>
      <c r="AS9">
        <v>8.2686753599999996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25.494061174388371</v>
      </c>
      <c r="BB9">
        <f t="shared" si="0"/>
        <v>650.74097275997792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51.793374227610492</v>
      </c>
      <c r="L10">
        <v>21.001553101968206</v>
      </c>
      <c r="M10">
        <v>0</v>
      </c>
      <c r="N10">
        <v>30.004124142178423</v>
      </c>
      <c r="O10">
        <v>50.38075210084034</v>
      </c>
      <c r="P10">
        <v>61.329456713410032</v>
      </c>
      <c r="Q10">
        <v>5.5421644201578628</v>
      </c>
      <c r="R10">
        <v>10.772518912386705</v>
      </c>
      <c r="S10">
        <v>6.6987574206755376</v>
      </c>
      <c r="T10">
        <v>0</v>
      </c>
      <c r="U10">
        <v>243.68601482937291</v>
      </c>
      <c r="V10">
        <v>0</v>
      </c>
      <c r="W10">
        <v>10.411880431919936</v>
      </c>
      <c r="X10">
        <v>37.47006675165732</v>
      </c>
      <c r="Y10">
        <v>0</v>
      </c>
      <c r="Z10">
        <v>0</v>
      </c>
      <c r="AA10">
        <v>10.705612319999998</v>
      </c>
      <c r="AB10">
        <v>0</v>
      </c>
      <c r="AC10">
        <v>0</v>
      </c>
      <c r="AD10">
        <v>9.2942917999999999</v>
      </c>
      <c r="AE10">
        <v>12.556885223999998</v>
      </c>
      <c r="AF10">
        <v>0</v>
      </c>
      <c r="AG10">
        <v>0</v>
      </c>
      <c r="AH10">
        <v>38.846886999999995</v>
      </c>
      <c r="AI10">
        <v>7.4368660000000002</v>
      </c>
      <c r="AJ10">
        <v>0</v>
      </c>
      <c r="AK10">
        <v>12.827539999999999</v>
      </c>
      <c r="AL10">
        <v>20.155330000000003</v>
      </c>
      <c r="AM10">
        <v>4.0624761904761906</v>
      </c>
      <c r="AN10">
        <v>0</v>
      </c>
      <c r="AO10">
        <v>7.6169520000000004</v>
      </c>
      <c r="AP10">
        <v>3.2862774000000003</v>
      </c>
      <c r="AQ10">
        <v>0</v>
      </c>
      <c r="AR10">
        <v>12.478511999999998</v>
      </c>
      <c r="AS10">
        <v>8.2686753599999996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25.50883714406551</v>
      </c>
      <c r="BB10">
        <f t="shared" si="0"/>
        <v>651.11813120258853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25.002778409218035</v>
      </c>
      <c r="L11">
        <v>21.001736704247808</v>
      </c>
      <c r="M11">
        <v>0</v>
      </c>
      <c r="N11">
        <v>30.004124142178423</v>
      </c>
      <c r="O11">
        <v>50.38075210084034</v>
      </c>
      <c r="P11">
        <v>61.329456713410032</v>
      </c>
      <c r="Q11">
        <v>1.9969323124042881</v>
      </c>
      <c r="R11">
        <v>4.9982257443718208</v>
      </c>
      <c r="S11">
        <v>3.0004095744680845</v>
      </c>
      <c r="T11">
        <v>0</v>
      </c>
      <c r="U11">
        <v>241.16496539792388</v>
      </c>
      <c r="V11">
        <v>0</v>
      </c>
      <c r="W11">
        <v>5.1956570572819167</v>
      </c>
      <c r="X11">
        <v>37.47006675165732</v>
      </c>
      <c r="Y11">
        <v>0</v>
      </c>
      <c r="Z11">
        <v>0</v>
      </c>
      <c r="AA11">
        <v>10.705612319999998</v>
      </c>
      <c r="AB11">
        <v>0</v>
      </c>
      <c r="AC11">
        <v>0</v>
      </c>
      <c r="AD11">
        <v>9.2942917999999999</v>
      </c>
      <c r="AE11">
        <v>12.556885223999998</v>
      </c>
      <c r="AF11">
        <v>0</v>
      </c>
      <c r="AG11">
        <v>0</v>
      </c>
      <c r="AH11">
        <v>38.846886999999995</v>
      </c>
      <c r="AI11">
        <v>7.4368660000000002</v>
      </c>
      <c r="AJ11">
        <v>0</v>
      </c>
      <c r="AK11">
        <v>12.827539999999999</v>
      </c>
      <c r="AL11">
        <v>20.155330000000003</v>
      </c>
      <c r="AM11">
        <v>4.0624761904761906</v>
      </c>
      <c r="AN11">
        <v>0</v>
      </c>
      <c r="AO11">
        <v>7.6169520000000004</v>
      </c>
      <c r="AP11">
        <v>3.2862774000000003</v>
      </c>
      <c r="AQ11">
        <v>0</v>
      </c>
      <c r="AR11">
        <v>12.478511999999998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23.710083174352853</v>
      </c>
      <c r="BB11">
        <f t="shared" si="0"/>
        <v>605.20458695012542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25.002778409218035</v>
      </c>
      <c r="L12">
        <v>21.001693035203456</v>
      </c>
      <c r="M12">
        <v>0</v>
      </c>
      <c r="N12">
        <v>30.004124142178423</v>
      </c>
      <c r="O12">
        <v>50.38075210084034</v>
      </c>
      <c r="P12">
        <v>61.329456713410032</v>
      </c>
      <c r="Q12">
        <v>1.9969323124042881</v>
      </c>
      <c r="R12">
        <v>4.9982257443718208</v>
      </c>
      <c r="S12">
        <v>3.0004095744680845</v>
      </c>
      <c r="T12">
        <v>0</v>
      </c>
      <c r="U12">
        <v>241.16496539792388</v>
      </c>
      <c r="V12">
        <v>0</v>
      </c>
      <c r="W12">
        <v>5.1956570572819167</v>
      </c>
      <c r="X12">
        <v>37.47006675165732</v>
      </c>
      <c r="Y12">
        <v>0</v>
      </c>
      <c r="Z12">
        <v>0</v>
      </c>
      <c r="AA12">
        <v>10.705612319999998</v>
      </c>
      <c r="AB12">
        <v>0</v>
      </c>
      <c r="AC12">
        <v>0</v>
      </c>
      <c r="AD12">
        <v>9.2942917999999999</v>
      </c>
      <c r="AE12">
        <v>12.556885223999998</v>
      </c>
      <c r="AF12">
        <v>0</v>
      </c>
      <c r="AG12">
        <v>0</v>
      </c>
      <c r="AH12">
        <v>38.846886999999995</v>
      </c>
      <c r="AI12">
        <v>7.4368660000000002</v>
      </c>
      <c r="AJ12">
        <v>0</v>
      </c>
      <c r="AK12">
        <v>12.827539999999999</v>
      </c>
      <c r="AL12">
        <v>20.155330000000003</v>
      </c>
      <c r="AM12">
        <v>4.0624761904761906</v>
      </c>
      <c r="AN12">
        <v>0</v>
      </c>
      <c r="AO12">
        <v>7.6169520000000004</v>
      </c>
      <c r="AP12">
        <v>3.2862774000000003</v>
      </c>
      <c r="AQ12">
        <v>0</v>
      </c>
      <c r="AR12">
        <v>12.478511999999998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23.710081528029882</v>
      </c>
      <c r="BB12">
        <f t="shared" si="0"/>
        <v>605.20454492740407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25.00275077938749</v>
      </c>
      <c r="L13">
        <v>21.001693035203456</v>
      </c>
      <c r="M13">
        <v>0</v>
      </c>
      <c r="N13">
        <v>30.004124142178423</v>
      </c>
      <c r="O13">
        <v>50.38075210084034</v>
      </c>
      <c r="P13">
        <v>61.329456713410032</v>
      </c>
      <c r="Q13">
        <v>1.9969323124042881</v>
      </c>
      <c r="R13">
        <v>4.9982257443718208</v>
      </c>
      <c r="S13">
        <v>3.0004095744680845</v>
      </c>
      <c r="T13">
        <v>0</v>
      </c>
      <c r="U13">
        <v>241.16496539792388</v>
      </c>
      <c r="V13">
        <v>0</v>
      </c>
      <c r="W13">
        <v>4.9975860541427402</v>
      </c>
      <c r="X13">
        <v>37.47006675165732</v>
      </c>
      <c r="Y13">
        <v>0</v>
      </c>
      <c r="Z13">
        <v>0</v>
      </c>
      <c r="AA13">
        <v>10.705612319999998</v>
      </c>
      <c r="AB13">
        <v>0</v>
      </c>
      <c r="AC13">
        <v>0</v>
      </c>
      <c r="AD13">
        <v>9.2942917999999999</v>
      </c>
      <c r="AE13">
        <v>12.556885223999998</v>
      </c>
      <c r="AF13">
        <v>0</v>
      </c>
      <c r="AG13">
        <v>0</v>
      </c>
      <c r="AH13">
        <v>38.846886999999995</v>
      </c>
      <c r="AI13">
        <v>7.4368660000000002</v>
      </c>
      <c r="AJ13">
        <v>0</v>
      </c>
      <c r="AK13">
        <v>12.827539999999999</v>
      </c>
      <c r="AL13">
        <v>20.155330000000003</v>
      </c>
      <c r="AM13">
        <v>4.0624761904761906</v>
      </c>
      <c r="AN13">
        <v>0</v>
      </c>
      <c r="AO13">
        <v>7.6169520000000004</v>
      </c>
      <c r="AP13">
        <v>3.2862774000000003</v>
      </c>
      <c r="AQ13">
        <v>0</v>
      </c>
      <c r="AR13">
        <v>12.478511999999998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23.702613128964799</v>
      </c>
      <c r="BB13">
        <f t="shared" si="0"/>
        <v>605.01391469349937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25.003379024545747</v>
      </c>
      <c r="L14">
        <v>21.001693035203456</v>
      </c>
      <c r="M14">
        <v>0</v>
      </c>
      <c r="N14">
        <v>30.004124142178423</v>
      </c>
      <c r="O14">
        <v>50.38075210084034</v>
      </c>
      <c r="P14">
        <v>61.329456713410032</v>
      </c>
      <c r="Q14">
        <v>1.9969323124042881</v>
      </c>
      <c r="R14">
        <v>4.9982257443718208</v>
      </c>
      <c r="S14">
        <v>3.0004095744680845</v>
      </c>
      <c r="T14">
        <v>0</v>
      </c>
      <c r="U14">
        <v>241.16496539792388</v>
      </c>
      <c r="V14">
        <v>0</v>
      </c>
      <c r="W14">
        <v>4.9975860541427402</v>
      </c>
      <c r="X14">
        <v>37.47006675165732</v>
      </c>
      <c r="Y14">
        <v>0</v>
      </c>
      <c r="Z14">
        <v>0</v>
      </c>
      <c r="AA14">
        <v>10.705612319999998</v>
      </c>
      <c r="AB14">
        <v>0</v>
      </c>
      <c r="AC14">
        <v>0</v>
      </c>
      <c r="AD14">
        <v>9.2942917999999999</v>
      </c>
      <c r="AE14">
        <v>12.556885223999998</v>
      </c>
      <c r="AF14">
        <v>0</v>
      </c>
      <c r="AG14">
        <v>0</v>
      </c>
      <c r="AH14">
        <v>38.846886999999995</v>
      </c>
      <c r="AI14">
        <v>7.4368660000000002</v>
      </c>
      <c r="AJ14">
        <v>0</v>
      </c>
      <c r="AK14">
        <v>12.827539999999999</v>
      </c>
      <c r="AL14">
        <v>20.155330000000003</v>
      </c>
      <c r="AM14">
        <v>4.0624761904761906</v>
      </c>
      <c r="AN14">
        <v>0</v>
      </c>
      <c r="AO14">
        <v>7.6169520000000004</v>
      </c>
      <c r="AP14">
        <v>3.2862774000000003</v>
      </c>
      <c r="AQ14">
        <v>0</v>
      </c>
      <c r="AR14">
        <v>12.478511999999998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23.702636813807267</v>
      </c>
      <c r="BB14">
        <f t="shared" si="0"/>
        <v>605.01451925381514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25.003049813622496</v>
      </c>
      <c r="L15">
        <v>21.552188949362769</v>
      </c>
      <c r="M15">
        <v>0</v>
      </c>
      <c r="N15">
        <v>30.004124142178423</v>
      </c>
      <c r="O15">
        <v>50.38075210084034</v>
      </c>
      <c r="P15">
        <v>61.329456713410032</v>
      </c>
      <c r="Q15">
        <v>1.9969323124042881</v>
      </c>
      <c r="R15">
        <v>4.9982257443718208</v>
      </c>
      <c r="S15">
        <v>3.0004095744680845</v>
      </c>
      <c r="T15">
        <v>0</v>
      </c>
      <c r="U15">
        <v>241.16496539792388</v>
      </c>
      <c r="V15">
        <v>0</v>
      </c>
      <c r="W15">
        <v>4.9975860541427402</v>
      </c>
      <c r="X15">
        <v>37.47006675165732</v>
      </c>
      <c r="Y15">
        <v>0</v>
      </c>
      <c r="Z15">
        <v>0</v>
      </c>
      <c r="AA15">
        <v>10.705612319999998</v>
      </c>
      <c r="AB15">
        <v>0</v>
      </c>
      <c r="AC15">
        <v>0</v>
      </c>
      <c r="AD15">
        <v>9.2942917999999999</v>
      </c>
      <c r="AE15">
        <v>12.556885223999998</v>
      </c>
      <c r="AF15">
        <v>0</v>
      </c>
      <c r="AG15">
        <v>0</v>
      </c>
      <c r="AH15">
        <v>38.846886999999995</v>
      </c>
      <c r="AI15">
        <v>7.7602079999999987</v>
      </c>
      <c r="AJ15">
        <v>0</v>
      </c>
      <c r="AK15">
        <v>12.827539999999999</v>
      </c>
      <c r="AL15">
        <v>20.155330000000003</v>
      </c>
      <c r="AM15">
        <v>4.0624761904761906</v>
      </c>
      <c r="AN15">
        <v>0</v>
      </c>
      <c r="AO15">
        <v>7.6169520000000004</v>
      </c>
      <c r="AP15">
        <v>2.9283660000000005</v>
      </c>
      <c r="AQ15">
        <v>0</v>
      </c>
      <c r="AR15">
        <v>12.478511999999998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23.722074826560693</v>
      </c>
      <c r="BB15">
        <f t="shared" si="0"/>
        <v>605.51067854429778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25.001965960793122</v>
      </c>
      <c r="L16">
        <v>21.59399099692606</v>
      </c>
      <c r="M16">
        <v>0</v>
      </c>
      <c r="N16">
        <v>30.004124142178423</v>
      </c>
      <c r="O16">
        <v>50.38075210084034</v>
      </c>
      <c r="P16">
        <v>61.329456713410032</v>
      </c>
      <c r="Q16">
        <v>1.9969323124042881</v>
      </c>
      <c r="R16">
        <v>4.9982257443718208</v>
      </c>
      <c r="S16">
        <v>3.0004095744680845</v>
      </c>
      <c r="T16">
        <v>0</v>
      </c>
      <c r="U16">
        <v>241.16496539792388</v>
      </c>
      <c r="V16">
        <v>0</v>
      </c>
      <c r="W16">
        <v>4.9975860541427402</v>
      </c>
      <c r="X16">
        <v>37.47006675165732</v>
      </c>
      <c r="Y16">
        <v>0</v>
      </c>
      <c r="Z16">
        <v>0</v>
      </c>
      <c r="AA16">
        <v>10.705612319999998</v>
      </c>
      <c r="AB16">
        <v>0</v>
      </c>
      <c r="AC16">
        <v>0</v>
      </c>
      <c r="AD16">
        <v>9.2942917999999999</v>
      </c>
      <c r="AE16">
        <v>12.556885223999998</v>
      </c>
      <c r="AF16">
        <v>0</v>
      </c>
      <c r="AG16">
        <v>0</v>
      </c>
      <c r="AH16">
        <v>38.846886999999995</v>
      </c>
      <c r="AI16">
        <v>7.7602079999999987</v>
      </c>
      <c r="AJ16">
        <v>0</v>
      </c>
      <c r="AK16">
        <v>12.827539999999999</v>
      </c>
      <c r="AL16">
        <v>20.155330000000003</v>
      </c>
      <c r="AM16">
        <v>4.0624761904761906</v>
      </c>
      <c r="AN16">
        <v>0</v>
      </c>
      <c r="AO16">
        <v>7.6169520000000004</v>
      </c>
      <c r="AP16">
        <v>2.9283660000000005</v>
      </c>
      <c r="AQ16">
        <v>0</v>
      </c>
      <c r="AR16">
        <v>13.31976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23.755324823921477</v>
      </c>
      <c r="BB16">
        <f t="shared" si="0"/>
        <v>606.35939474167094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25.003306565895134</v>
      </c>
      <c r="L17">
        <v>21.59399099692606</v>
      </c>
      <c r="M17">
        <v>0</v>
      </c>
      <c r="N17">
        <v>30.004124142178423</v>
      </c>
      <c r="O17">
        <v>50.38075210084034</v>
      </c>
      <c r="P17">
        <v>61.329456713410032</v>
      </c>
      <c r="Q17">
        <v>1.9969323124042881</v>
      </c>
      <c r="R17">
        <v>4.9982257443718208</v>
      </c>
      <c r="S17">
        <v>3.0004095744680845</v>
      </c>
      <c r="T17">
        <v>0</v>
      </c>
      <c r="U17">
        <v>241.16496539792388</v>
      </c>
      <c r="V17">
        <v>0</v>
      </c>
      <c r="W17">
        <v>4.9975860541427402</v>
      </c>
      <c r="X17">
        <v>37.47006675165732</v>
      </c>
      <c r="Y17">
        <v>0</v>
      </c>
      <c r="Z17">
        <v>0</v>
      </c>
      <c r="AA17">
        <v>10.705612319999998</v>
      </c>
      <c r="AB17">
        <v>0</v>
      </c>
      <c r="AC17">
        <v>0</v>
      </c>
      <c r="AD17">
        <v>9.2942917999999999</v>
      </c>
      <c r="AE17">
        <v>12.556885223999998</v>
      </c>
      <c r="AF17">
        <v>0</v>
      </c>
      <c r="AG17">
        <v>0</v>
      </c>
      <c r="AH17">
        <v>38.846886999999995</v>
      </c>
      <c r="AI17">
        <v>4.8501299999999983</v>
      </c>
      <c r="AJ17">
        <v>0</v>
      </c>
      <c r="AK17">
        <v>12.827539999999999</v>
      </c>
      <c r="AL17">
        <v>20.155330000000003</v>
      </c>
      <c r="AM17">
        <v>4.0624761904761906</v>
      </c>
      <c r="AN17">
        <v>0</v>
      </c>
      <c r="AO17">
        <v>7.6169520000000004</v>
      </c>
      <c r="AP17">
        <v>2.9283660000000005</v>
      </c>
      <c r="AQ17">
        <v>0</v>
      </c>
      <c r="AR17">
        <v>13.31976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23.645665652733825</v>
      </c>
      <c r="BB17">
        <f t="shared" si="0"/>
        <v>603.56031651796059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25.106933585700848</v>
      </c>
      <c r="L18">
        <v>21.59399099692606</v>
      </c>
      <c r="M18">
        <v>0</v>
      </c>
      <c r="N18">
        <v>30.004124142178423</v>
      </c>
      <c r="O18">
        <v>50.38075210084034</v>
      </c>
      <c r="P18">
        <v>61.329456713410032</v>
      </c>
      <c r="Q18">
        <v>2.4212272497273717</v>
      </c>
      <c r="R18">
        <v>5.5799111154210026</v>
      </c>
      <c r="S18">
        <v>3.1164686720469557</v>
      </c>
      <c r="T18">
        <v>0</v>
      </c>
      <c r="U18">
        <v>241.16496539792388</v>
      </c>
      <c r="V18">
        <v>0</v>
      </c>
      <c r="W18">
        <v>4.9975860541427402</v>
      </c>
      <c r="X18">
        <v>37.47006675165732</v>
      </c>
      <c r="Y18">
        <v>0</v>
      </c>
      <c r="Z18">
        <v>0</v>
      </c>
      <c r="AA18">
        <v>10.705612319999998</v>
      </c>
      <c r="AB18">
        <v>0</v>
      </c>
      <c r="AC18">
        <v>0</v>
      </c>
      <c r="AD18">
        <v>9.2942917999999999</v>
      </c>
      <c r="AE18">
        <v>12.556885223999998</v>
      </c>
      <c r="AF18">
        <v>0</v>
      </c>
      <c r="AG18">
        <v>0</v>
      </c>
      <c r="AH18">
        <v>38.846886999999995</v>
      </c>
      <c r="AI18">
        <v>4.8501299999999983</v>
      </c>
      <c r="AJ18">
        <v>0</v>
      </c>
      <c r="AK18">
        <v>12.827539999999999</v>
      </c>
      <c r="AL18">
        <v>20.155330000000003</v>
      </c>
      <c r="AM18">
        <v>4.0624761904761906</v>
      </c>
      <c r="AN18">
        <v>0</v>
      </c>
      <c r="AO18">
        <v>7.6169520000000004</v>
      </c>
      <c r="AP18">
        <v>2.9283660000000005</v>
      </c>
      <c r="AQ18">
        <v>0</v>
      </c>
      <c r="AR18">
        <v>13.31976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23.691873425033705</v>
      </c>
      <c r="BB18">
        <f t="shared" si="0"/>
        <v>604.73977517141759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25.107628786755715</v>
      </c>
      <c r="L19">
        <v>21.59399099692606</v>
      </c>
      <c r="M19">
        <v>0</v>
      </c>
      <c r="N19">
        <v>30.004124142178423</v>
      </c>
      <c r="O19">
        <v>50.38075210084034</v>
      </c>
      <c r="P19">
        <v>61.329456713410032</v>
      </c>
      <c r="Q19">
        <v>1.9969323124042881</v>
      </c>
      <c r="R19">
        <v>4.9982257443718208</v>
      </c>
      <c r="S19">
        <v>3.0004095744680845</v>
      </c>
      <c r="T19">
        <v>0</v>
      </c>
      <c r="U19">
        <v>241.16496539792388</v>
      </c>
      <c r="V19">
        <v>0</v>
      </c>
      <c r="W19">
        <v>4.9975860541427402</v>
      </c>
      <c r="X19">
        <v>37.47006675165732</v>
      </c>
      <c r="Y19">
        <v>0</v>
      </c>
      <c r="Z19">
        <v>0</v>
      </c>
      <c r="AA19">
        <v>10.705612319999998</v>
      </c>
      <c r="AB19">
        <v>0</v>
      </c>
      <c r="AC19">
        <v>0</v>
      </c>
      <c r="AD19">
        <v>9.2942917999999999</v>
      </c>
      <c r="AE19">
        <v>12.556885223999998</v>
      </c>
      <c r="AF19">
        <v>0</v>
      </c>
      <c r="AG19">
        <v>0</v>
      </c>
      <c r="AH19">
        <v>38.846886999999995</v>
      </c>
      <c r="AI19">
        <v>7.7602079999999987</v>
      </c>
      <c r="AJ19">
        <v>0</v>
      </c>
      <c r="AK19">
        <v>12.827539999999999</v>
      </c>
      <c r="AL19">
        <v>20.155330000000003</v>
      </c>
      <c r="AM19">
        <v>4.0624761904761906</v>
      </c>
      <c r="AN19">
        <v>0</v>
      </c>
      <c r="AO19">
        <v>7.6169520000000004</v>
      </c>
      <c r="AP19">
        <v>2.9283660000000005</v>
      </c>
      <c r="AQ19">
        <v>0</v>
      </c>
      <c r="AR19">
        <v>13.31976</v>
      </c>
      <c r="AS19">
        <v>8.2686753599999996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23.765594664045221</v>
      </c>
      <c r="BB19">
        <f t="shared" si="0"/>
        <v>606.62152780550969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25.106933585700848</v>
      </c>
      <c r="L20">
        <v>21.667007025221288</v>
      </c>
      <c r="M20">
        <v>0</v>
      </c>
      <c r="N20">
        <v>30.004124142178423</v>
      </c>
      <c r="O20">
        <v>50.38075210084034</v>
      </c>
      <c r="P20">
        <v>61.329456713410032</v>
      </c>
      <c r="Q20">
        <v>1.9969323124042881</v>
      </c>
      <c r="R20">
        <v>5.7787800310644135</v>
      </c>
      <c r="S20">
        <v>3.0004095744680845</v>
      </c>
      <c r="T20">
        <v>0</v>
      </c>
      <c r="U20">
        <v>241.16496539792388</v>
      </c>
      <c r="V20">
        <v>0</v>
      </c>
      <c r="W20">
        <v>4.9975860541427402</v>
      </c>
      <c r="X20">
        <v>37.47006675165732</v>
      </c>
      <c r="Y20">
        <v>0</v>
      </c>
      <c r="Z20">
        <v>0</v>
      </c>
      <c r="AA20">
        <v>10.705612319999998</v>
      </c>
      <c r="AB20">
        <v>0</v>
      </c>
      <c r="AC20">
        <v>0</v>
      </c>
      <c r="AD20">
        <v>9.2942917999999999</v>
      </c>
      <c r="AE20">
        <v>12.556885223999998</v>
      </c>
      <c r="AF20">
        <v>0</v>
      </c>
      <c r="AG20">
        <v>0</v>
      </c>
      <c r="AH20">
        <v>38.846886999999995</v>
      </c>
      <c r="AI20">
        <v>7.7602079999999987</v>
      </c>
      <c r="AJ20">
        <v>0</v>
      </c>
      <c r="AK20">
        <v>12.827539999999999</v>
      </c>
      <c r="AL20">
        <v>20.155330000000003</v>
      </c>
      <c r="AM20">
        <v>4.0624761904761906</v>
      </c>
      <c r="AN20">
        <v>0</v>
      </c>
      <c r="AO20">
        <v>7.6169520000000004</v>
      </c>
      <c r="AP20">
        <v>2.9283660000000005</v>
      </c>
      <c r="AQ20">
        <v>0</v>
      </c>
      <c r="AR20">
        <v>12.478511999999998</v>
      </c>
      <c r="AS20">
        <v>8.2686753599999996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23.766033050208858</v>
      </c>
      <c r="BB20">
        <f t="shared" si="0"/>
        <v>606.63271653327911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25.107628786755715</v>
      </c>
      <c r="L21">
        <v>21.001551431415024</v>
      </c>
      <c r="M21">
        <v>0</v>
      </c>
      <c r="N21">
        <v>30.004124142178423</v>
      </c>
      <c r="O21">
        <v>50.38075210084034</v>
      </c>
      <c r="P21">
        <v>61.329456713410032</v>
      </c>
      <c r="Q21">
        <v>2.4212272497273717</v>
      </c>
      <c r="R21">
        <v>5.5799111154210026</v>
      </c>
      <c r="S21">
        <v>3.376234780907668</v>
      </c>
      <c r="T21">
        <v>0</v>
      </c>
      <c r="U21">
        <v>241.16496539792388</v>
      </c>
      <c r="V21">
        <v>0</v>
      </c>
      <c r="W21">
        <v>4.9975860541427402</v>
      </c>
      <c r="X21">
        <v>37.47006675165732</v>
      </c>
      <c r="Y21">
        <v>0</v>
      </c>
      <c r="Z21">
        <v>0</v>
      </c>
      <c r="AA21">
        <v>10.705612319999998</v>
      </c>
      <c r="AB21">
        <v>0</v>
      </c>
      <c r="AC21">
        <v>0</v>
      </c>
      <c r="AD21">
        <v>9.2942917999999999</v>
      </c>
      <c r="AE21">
        <v>12.556885223999998</v>
      </c>
      <c r="AF21">
        <v>0</v>
      </c>
      <c r="AG21">
        <v>0</v>
      </c>
      <c r="AH21">
        <v>38.846886999999995</v>
      </c>
      <c r="AI21">
        <v>8.0835499999999971</v>
      </c>
      <c r="AJ21">
        <v>0</v>
      </c>
      <c r="AK21">
        <v>12.827539999999999</v>
      </c>
      <c r="AL21">
        <v>20.155330000000003</v>
      </c>
      <c r="AM21">
        <v>4.0624761904761906</v>
      </c>
      <c r="AN21">
        <v>0</v>
      </c>
      <c r="AO21">
        <v>7.6169520000000004</v>
      </c>
      <c r="AP21">
        <v>2.9283660000000005</v>
      </c>
      <c r="AQ21">
        <v>0</v>
      </c>
      <c r="AR21">
        <v>12.478511999999998</v>
      </c>
      <c r="AS21">
        <v>8.2686753599999996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23.775829077467641</v>
      </c>
      <c r="BB21">
        <f t="shared" si="0"/>
        <v>606.88275334138814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25.106933585700848</v>
      </c>
      <c r="L22">
        <v>21.001551431415024</v>
      </c>
      <c r="M22">
        <v>0</v>
      </c>
      <c r="N22">
        <v>30.004124142178423</v>
      </c>
      <c r="O22">
        <v>50.38075210084034</v>
      </c>
      <c r="P22">
        <v>61.329456713410032</v>
      </c>
      <c r="Q22">
        <v>2.4212272497273717</v>
      </c>
      <c r="R22">
        <v>5.6123393229901275</v>
      </c>
      <c r="S22">
        <v>3.391522973520249</v>
      </c>
      <c r="T22">
        <v>0</v>
      </c>
      <c r="U22">
        <v>241.16496539792388</v>
      </c>
      <c r="V22">
        <v>0</v>
      </c>
      <c r="W22">
        <v>4.998401278976818</v>
      </c>
      <c r="X22">
        <v>37.46883741773739</v>
      </c>
      <c r="Y22">
        <v>0</v>
      </c>
      <c r="Z22">
        <v>0</v>
      </c>
      <c r="AA22">
        <v>10.705612319999998</v>
      </c>
      <c r="AB22">
        <v>0</v>
      </c>
      <c r="AC22">
        <v>0</v>
      </c>
      <c r="AD22">
        <v>9.2942917999999999</v>
      </c>
      <c r="AE22">
        <v>12.556885223999998</v>
      </c>
      <c r="AF22">
        <v>0</v>
      </c>
      <c r="AG22">
        <v>0</v>
      </c>
      <c r="AH22">
        <v>38.846886999999995</v>
      </c>
      <c r="AI22">
        <v>8.0835499999999971</v>
      </c>
      <c r="AJ22">
        <v>0</v>
      </c>
      <c r="AK22">
        <v>12.827539999999999</v>
      </c>
      <c r="AL22">
        <v>20.155330000000003</v>
      </c>
      <c r="AM22">
        <v>4.0624761904761906</v>
      </c>
      <c r="AN22">
        <v>0</v>
      </c>
      <c r="AO22">
        <v>7.6169520000000004</v>
      </c>
      <c r="AP22">
        <v>2.9283660000000005</v>
      </c>
      <c r="AQ22">
        <v>0</v>
      </c>
      <c r="AR22">
        <v>12.478511999999998</v>
      </c>
      <c r="AS22">
        <v>8.2686753599999996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23.777585948062196</v>
      </c>
      <c r="BB22">
        <f t="shared" si="0"/>
        <v>606.92760356083454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25.003306565895137</v>
      </c>
      <c r="L23">
        <v>21.001551431415024</v>
      </c>
      <c r="M23">
        <v>0</v>
      </c>
      <c r="N23">
        <v>30.004124142178423</v>
      </c>
      <c r="O23">
        <v>50.38075210084034</v>
      </c>
      <c r="P23">
        <v>61.329456713410032</v>
      </c>
      <c r="Q23">
        <v>2.4219347794759827</v>
      </c>
      <c r="R23">
        <v>5.4651895507246371</v>
      </c>
      <c r="S23">
        <v>3.2530140770478506</v>
      </c>
      <c r="T23">
        <v>0</v>
      </c>
      <c r="U23">
        <v>241.16496539792388</v>
      </c>
      <c r="V23">
        <v>0</v>
      </c>
      <c r="W23">
        <v>4.8729061525840853</v>
      </c>
      <c r="X23">
        <v>37.47006675165732</v>
      </c>
      <c r="Y23">
        <v>0</v>
      </c>
      <c r="Z23">
        <v>0</v>
      </c>
      <c r="AA23">
        <v>10.705612319999998</v>
      </c>
      <c r="AB23">
        <v>0</v>
      </c>
      <c r="AC23">
        <v>0</v>
      </c>
      <c r="AD23">
        <v>9.2942917999999999</v>
      </c>
      <c r="AE23">
        <v>12.556885223999998</v>
      </c>
      <c r="AF23">
        <v>0</v>
      </c>
      <c r="AG23">
        <v>0</v>
      </c>
      <c r="AH23">
        <v>38.846886999999995</v>
      </c>
      <c r="AI23">
        <v>9.0535759999999978</v>
      </c>
      <c r="AJ23">
        <v>0</v>
      </c>
      <c r="AK23">
        <v>12.827539999999999</v>
      </c>
      <c r="AL23">
        <v>20.155330000000003</v>
      </c>
      <c r="AM23">
        <v>4.0624761904761906</v>
      </c>
      <c r="AN23">
        <v>0</v>
      </c>
      <c r="AO23">
        <v>7.6169520000000004</v>
      </c>
      <c r="AP23">
        <v>2.9283660000000005</v>
      </c>
      <c r="AQ23">
        <v>0</v>
      </c>
      <c r="AR23">
        <v>12.478511999999998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23.78853573728275</v>
      </c>
      <c r="BB23">
        <f t="shared" si="0"/>
        <v>607.20709574234638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25.003628374275461</v>
      </c>
      <c r="L24">
        <v>21.001551431415024</v>
      </c>
      <c r="M24">
        <v>0</v>
      </c>
      <c r="N24">
        <v>30.004124142178423</v>
      </c>
      <c r="O24">
        <v>50.38075210084034</v>
      </c>
      <c r="P24">
        <v>61.329456713410032</v>
      </c>
      <c r="Q24">
        <v>5.5413433305012738</v>
      </c>
      <c r="R24">
        <v>10.769759196155528</v>
      </c>
      <c r="S24">
        <v>6.703470505617978</v>
      </c>
      <c r="T24">
        <v>0</v>
      </c>
      <c r="U24">
        <v>241.16496539792388</v>
      </c>
      <c r="V24">
        <v>0</v>
      </c>
      <c r="W24">
        <v>4.8951891396332865</v>
      </c>
      <c r="X24">
        <v>37.471819465821646</v>
      </c>
      <c r="Y24">
        <v>0</v>
      </c>
      <c r="Z24">
        <v>0</v>
      </c>
      <c r="AA24">
        <v>10.705612319999998</v>
      </c>
      <c r="AB24">
        <v>0</v>
      </c>
      <c r="AC24">
        <v>0</v>
      </c>
      <c r="AD24">
        <v>9.2942917999999999</v>
      </c>
      <c r="AE24">
        <v>12.556885223999998</v>
      </c>
      <c r="AF24">
        <v>0</v>
      </c>
      <c r="AG24">
        <v>0</v>
      </c>
      <c r="AH24">
        <v>38.846886999999995</v>
      </c>
      <c r="AI24">
        <v>9.0535759999999978</v>
      </c>
      <c r="AJ24">
        <v>0</v>
      </c>
      <c r="AK24">
        <v>12.827539999999999</v>
      </c>
      <c r="AL24">
        <v>20.155330000000003</v>
      </c>
      <c r="AM24">
        <v>4.0624761904761906</v>
      </c>
      <c r="AN24">
        <v>0</v>
      </c>
      <c r="AO24">
        <v>7.6169520000000004</v>
      </c>
      <c r="AP24">
        <v>2.9283660000000005</v>
      </c>
      <c r="AQ24">
        <v>0</v>
      </c>
      <c r="AR24">
        <v>12.478511999999998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24.237120292887965</v>
      </c>
      <c r="BB24">
        <f t="shared" si="0"/>
        <v>618.65730332136116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25.003628374275461</v>
      </c>
      <c r="L25">
        <v>65.249580070275897</v>
      </c>
      <c r="M25">
        <v>0</v>
      </c>
      <c r="N25">
        <v>30.004124142178423</v>
      </c>
      <c r="O25">
        <v>50.38075210084034</v>
      </c>
      <c r="P25">
        <v>61.329456713410032</v>
      </c>
      <c r="Q25">
        <v>5.5413433305012738</v>
      </c>
      <c r="R25">
        <v>10.769759196155528</v>
      </c>
      <c r="S25">
        <v>6.703470505617978</v>
      </c>
      <c r="T25">
        <v>0</v>
      </c>
      <c r="U25">
        <v>241.16496539792388</v>
      </c>
      <c r="V25">
        <v>0</v>
      </c>
      <c r="W25">
        <v>4.8951891396332865</v>
      </c>
      <c r="X25">
        <v>37.47132259761279</v>
      </c>
      <c r="Y25">
        <v>0</v>
      </c>
      <c r="Z25">
        <v>0</v>
      </c>
      <c r="AA25">
        <v>10.705612319999998</v>
      </c>
      <c r="AB25">
        <v>0</v>
      </c>
      <c r="AC25">
        <v>0</v>
      </c>
      <c r="AD25">
        <v>9.2942917999999999</v>
      </c>
      <c r="AE25">
        <v>12.556885223999998</v>
      </c>
      <c r="AF25">
        <v>0</v>
      </c>
      <c r="AG25">
        <v>0</v>
      </c>
      <c r="AH25">
        <v>38.846886999999995</v>
      </c>
      <c r="AI25">
        <v>9.0535759999999978</v>
      </c>
      <c r="AJ25">
        <v>0</v>
      </c>
      <c r="AK25">
        <v>12.827539999999999</v>
      </c>
      <c r="AL25">
        <v>20.155330000000003</v>
      </c>
      <c r="AM25">
        <v>4.0624761904761906</v>
      </c>
      <c r="AN25">
        <v>0</v>
      </c>
      <c r="AO25">
        <v>7.6169520000000004</v>
      </c>
      <c r="AP25">
        <v>2.9283660000000005</v>
      </c>
      <c r="AQ25">
        <v>0</v>
      </c>
      <c r="AR25">
        <v>12.478511999999998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25.90525230613531</v>
      </c>
      <c r="BB25">
        <f t="shared" si="0"/>
        <v>661.23670307876591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51.791164842355741</v>
      </c>
      <c r="L26">
        <v>65.249580070275897</v>
      </c>
      <c r="M26">
        <v>0</v>
      </c>
      <c r="N26">
        <v>30.004124142178423</v>
      </c>
      <c r="O26">
        <v>50.38075210084034</v>
      </c>
      <c r="P26">
        <v>61.329456713410032</v>
      </c>
      <c r="Q26">
        <v>5.5413433305012738</v>
      </c>
      <c r="R26">
        <v>10.769759196155528</v>
      </c>
      <c r="S26">
        <v>6.703470505617978</v>
      </c>
      <c r="T26">
        <v>0</v>
      </c>
      <c r="U26">
        <v>241.16496539792388</v>
      </c>
      <c r="V26">
        <v>5.2672723860589823</v>
      </c>
      <c r="W26">
        <v>10.088991229414018</v>
      </c>
      <c r="X26">
        <v>37.47132259761279</v>
      </c>
      <c r="Y26">
        <v>0</v>
      </c>
      <c r="Z26">
        <v>0</v>
      </c>
      <c r="AA26">
        <v>10.705612319999998</v>
      </c>
      <c r="AB26">
        <v>0</v>
      </c>
      <c r="AC26">
        <v>0</v>
      </c>
      <c r="AD26">
        <v>9.2942917999999999</v>
      </c>
      <c r="AE26">
        <v>12.556885223999998</v>
      </c>
      <c r="AF26">
        <v>0</v>
      </c>
      <c r="AG26">
        <v>0</v>
      </c>
      <c r="AH26">
        <v>38.846886999999995</v>
      </c>
      <c r="AI26">
        <v>9.0535759999999978</v>
      </c>
      <c r="AJ26">
        <v>0</v>
      </c>
      <c r="AK26">
        <v>12.827539999999999</v>
      </c>
      <c r="AL26">
        <v>20.155330000000003</v>
      </c>
      <c r="AM26">
        <v>4.0624761904761906</v>
      </c>
      <c r="AN26">
        <v>0</v>
      </c>
      <c r="AO26">
        <v>7.6169520000000004</v>
      </c>
      <c r="AP26">
        <v>2.9283660000000005</v>
      </c>
      <c r="AQ26">
        <v>0</v>
      </c>
      <c r="AR26">
        <v>12.478511999999998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27.309524826662525</v>
      </c>
      <c r="BB26">
        <f t="shared" si="0"/>
        <v>697.08104150215854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51.791164842355741</v>
      </c>
      <c r="L27">
        <v>65.249580070275897</v>
      </c>
      <c r="M27">
        <v>0</v>
      </c>
      <c r="N27">
        <v>30.003130712113084</v>
      </c>
      <c r="O27">
        <v>50.377199278040393</v>
      </c>
      <c r="P27">
        <v>61.329456713410032</v>
      </c>
      <c r="Q27">
        <v>5.5413433305012738</v>
      </c>
      <c r="R27">
        <v>10.769759196155528</v>
      </c>
      <c r="S27">
        <v>6.6991714975845413</v>
      </c>
      <c r="T27">
        <v>0</v>
      </c>
      <c r="U27">
        <v>241.16496539792388</v>
      </c>
      <c r="V27">
        <v>5.268225563909775</v>
      </c>
      <c r="W27">
        <v>10.63105031446541</v>
      </c>
      <c r="X27">
        <v>37.472363128003501</v>
      </c>
      <c r="Y27">
        <v>0</v>
      </c>
      <c r="Z27">
        <v>0</v>
      </c>
      <c r="AA27">
        <v>10.705612319999998</v>
      </c>
      <c r="AB27">
        <v>0</v>
      </c>
      <c r="AC27">
        <v>0</v>
      </c>
      <c r="AD27">
        <v>9.2942917999999999</v>
      </c>
      <c r="AE27">
        <v>12.556885223999998</v>
      </c>
      <c r="AF27">
        <v>0</v>
      </c>
      <c r="AG27">
        <v>0</v>
      </c>
      <c r="AH27">
        <v>38.846886999999995</v>
      </c>
      <c r="AI27">
        <v>9.0535759999999978</v>
      </c>
      <c r="AJ27">
        <v>0</v>
      </c>
      <c r="AK27">
        <v>12.827539999999999</v>
      </c>
      <c r="AL27">
        <v>20.155330000000003</v>
      </c>
      <c r="AM27">
        <v>4.0624761904761906</v>
      </c>
      <c r="AN27">
        <v>0</v>
      </c>
      <c r="AO27">
        <v>7.6169520000000004</v>
      </c>
      <c r="AP27">
        <v>2.9283660000000005</v>
      </c>
      <c r="AQ27">
        <v>0</v>
      </c>
      <c r="AR27">
        <v>12.478511999999998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27.32970214916854</v>
      </c>
      <c r="BB27">
        <f t="shared" si="0"/>
        <v>697.59607171204686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51.791164842355741</v>
      </c>
      <c r="L28">
        <v>65.249580070275897</v>
      </c>
      <c r="M28">
        <v>0</v>
      </c>
      <c r="N28">
        <v>30.003130712113084</v>
      </c>
      <c r="O28">
        <v>50.377199278040393</v>
      </c>
      <c r="P28">
        <v>61.329456713410032</v>
      </c>
      <c r="Q28">
        <v>5.5413433305012738</v>
      </c>
      <c r="R28">
        <v>10.769759196155528</v>
      </c>
      <c r="S28">
        <v>6.703470505617978</v>
      </c>
      <c r="T28">
        <v>0</v>
      </c>
      <c r="U28">
        <v>241.16496539792388</v>
      </c>
      <c r="V28">
        <v>5.268225563909775</v>
      </c>
      <c r="W28">
        <v>10.63105031446541</v>
      </c>
      <c r="X28">
        <v>37.472363128003501</v>
      </c>
      <c r="Y28">
        <v>0</v>
      </c>
      <c r="Z28">
        <v>0</v>
      </c>
      <c r="AA28">
        <v>10.705612319999998</v>
      </c>
      <c r="AB28">
        <v>0</v>
      </c>
      <c r="AC28">
        <v>0</v>
      </c>
      <c r="AD28">
        <v>9.2942917999999999</v>
      </c>
      <c r="AE28">
        <v>12.556885223999998</v>
      </c>
      <c r="AF28">
        <v>0</v>
      </c>
      <c r="AG28">
        <v>0</v>
      </c>
      <c r="AH28">
        <v>38.846886999999995</v>
      </c>
      <c r="AI28">
        <v>9.0535759999999978</v>
      </c>
      <c r="AJ28">
        <v>0</v>
      </c>
      <c r="AK28">
        <v>12.827539999999999</v>
      </c>
      <c r="AL28">
        <v>20.155330000000003</v>
      </c>
      <c r="AM28">
        <v>4.0624761904761906</v>
      </c>
      <c r="AN28">
        <v>0</v>
      </c>
      <c r="AO28">
        <v>7.6169520000000004</v>
      </c>
      <c r="AP28">
        <v>2.9283660000000005</v>
      </c>
      <c r="AQ28">
        <v>0</v>
      </c>
      <c r="AR28">
        <v>12.478511999999998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27.32986423723441</v>
      </c>
      <c r="BB28">
        <f t="shared" si="0"/>
        <v>697.6002086320143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51.794486788725983</v>
      </c>
      <c r="L29">
        <v>65.249669593587726</v>
      </c>
      <c r="M29">
        <v>0</v>
      </c>
      <c r="N29">
        <v>30.004124142178423</v>
      </c>
      <c r="O29">
        <v>50.38075210084034</v>
      </c>
      <c r="P29">
        <v>61.329456713410032</v>
      </c>
      <c r="Q29">
        <v>5.7577810861056751</v>
      </c>
      <c r="R29">
        <v>11.191936196142404</v>
      </c>
      <c r="S29">
        <v>6.9659056171885023</v>
      </c>
      <c r="T29">
        <v>0</v>
      </c>
      <c r="U29">
        <v>241.16496539792388</v>
      </c>
      <c r="V29">
        <v>5.268225563909775</v>
      </c>
      <c r="W29">
        <v>10.63105031446541</v>
      </c>
      <c r="X29">
        <v>37.472721587990655</v>
      </c>
      <c r="Y29">
        <v>0</v>
      </c>
      <c r="Z29">
        <v>0</v>
      </c>
      <c r="AA29">
        <v>10.705612319999998</v>
      </c>
      <c r="AB29">
        <v>0</v>
      </c>
      <c r="AC29">
        <v>0</v>
      </c>
      <c r="AD29">
        <v>9.2942917999999999</v>
      </c>
      <c r="AE29">
        <v>12.556885223999998</v>
      </c>
      <c r="AF29">
        <v>0</v>
      </c>
      <c r="AG29">
        <v>0</v>
      </c>
      <c r="AH29">
        <v>38.846886999999995</v>
      </c>
      <c r="AI29">
        <v>10.670285999999999</v>
      </c>
      <c r="AJ29">
        <v>0</v>
      </c>
      <c r="AK29">
        <v>12.827539999999999</v>
      </c>
      <c r="AL29">
        <v>20.155330000000003</v>
      </c>
      <c r="AM29">
        <v>4.0624761904761906</v>
      </c>
      <c r="AN29">
        <v>0</v>
      </c>
      <c r="AO29">
        <v>7.6169520000000004</v>
      </c>
      <c r="AP29">
        <v>1.62687</v>
      </c>
      <c r="AQ29">
        <v>0</v>
      </c>
      <c r="AR29">
        <v>12.478511999999998</v>
      </c>
      <c r="AS29">
        <v>8.2686753599999996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27.382316814884305</v>
      </c>
      <c r="BB29">
        <f t="shared" si="0"/>
        <v>698.93907618206083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51.791164842355741</v>
      </c>
      <c r="L30">
        <v>65.249956552233286</v>
      </c>
      <c r="M30">
        <v>0</v>
      </c>
      <c r="N30">
        <v>30.004124142178423</v>
      </c>
      <c r="O30">
        <v>50.38075210084034</v>
      </c>
      <c r="P30">
        <v>61.329456713410032</v>
      </c>
      <c r="Q30">
        <v>5.5413433305012738</v>
      </c>
      <c r="R30">
        <v>10.769759196155528</v>
      </c>
      <c r="S30">
        <v>6.703470505617978</v>
      </c>
      <c r="T30">
        <v>0</v>
      </c>
      <c r="U30">
        <v>241.16496539792388</v>
      </c>
      <c r="V30">
        <v>5.2672723860589823</v>
      </c>
      <c r="W30">
        <v>10.506588410104012</v>
      </c>
      <c r="X30">
        <v>37.472721587990655</v>
      </c>
      <c r="Y30">
        <v>0</v>
      </c>
      <c r="Z30">
        <v>0</v>
      </c>
      <c r="AA30">
        <v>10.705612319999998</v>
      </c>
      <c r="AB30">
        <v>0</v>
      </c>
      <c r="AC30">
        <v>0</v>
      </c>
      <c r="AD30">
        <v>9.2942917999999999</v>
      </c>
      <c r="AE30">
        <v>12.556885223999998</v>
      </c>
      <c r="AF30">
        <v>0</v>
      </c>
      <c r="AG30">
        <v>0</v>
      </c>
      <c r="AH30">
        <v>38.846886999999995</v>
      </c>
      <c r="AI30">
        <v>12.610337999999999</v>
      </c>
      <c r="AJ30">
        <v>0</v>
      </c>
      <c r="AK30">
        <v>12.827539999999999</v>
      </c>
      <c r="AL30">
        <v>20.155330000000003</v>
      </c>
      <c r="AM30">
        <v>4.0624761904761906</v>
      </c>
      <c r="AN30">
        <v>0</v>
      </c>
      <c r="AO30">
        <v>7.6169520000000004</v>
      </c>
      <c r="AP30">
        <v>1.62687</v>
      </c>
      <c r="AQ30">
        <v>0</v>
      </c>
      <c r="AR30">
        <v>12.478511999999998</v>
      </c>
      <c r="AS30">
        <v>8.2686753599999996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27.416644667692793</v>
      </c>
      <c r="BB30">
        <f t="shared" si="0"/>
        <v>699.81530039215352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51.791164842355741</v>
      </c>
      <c r="L31">
        <v>65.249956552233286</v>
      </c>
      <c r="M31">
        <v>0</v>
      </c>
      <c r="N31">
        <v>30.004124142178423</v>
      </c>
      <c r="O31">
        <v>50.38075210084034</v>
      </c>
      <c r="P31">
        <v>61.329456713410032</v>
      </c>
      <c r="Q31">
        <v>5.5413433305012738</v>
      </c>
      <c r="R31">
        <v>10.769759196155528</v>
      </c>
      <c r="S31">
        <v>6.703470505617978</v>
      </c>
      <c r="T31">
        <v>0</v>
      </c>
      <c r="U31">
        <v>241.16496539792388</v>
      </c>
      <c r="V31">
        <v>5.2672723860589823</v>
      </c>
      <c r="W31">
        <v>10.506588410104012</v>
      </c>
      <c r="X31">
        <v>37.472721587990655</v>
      </c>
      <c r="Y31">
        <v>0</v>
      </c>
      <c r="Z31">
        <v>0</v>
      </c>
      <c r="AA31">
        <v>10.705612319999998</v>
      </c>
      <c r="AB31">
        <v>0</v>
      </c>
      <c r="AC31">
        <v>2.4581713600000001</v>
      </c>
      <c r="AD31">
        <v>9.2942917999999999</v>
      </c>
      <c r="AE31">
        <v>12.556885223999998</v>
      </c>
      <c r="AF31">
        <v>0</v>
      </c>
      <c r="AG31">
        <v>0</v>
      </c>
      <c r="AH31">
        <v>38.846886999999995</v>
      </c>
      <c r="AI31">
        <v>12.610337999999999</v>
      </c>
      <c r="AJ31">
        <v>0</v>
      </c>
      <c r="AK31">
        <v>12.827539999999999</v>
      </c>
      <c r="AL31">
        <v>20.155330000000003</v>
      </c>
      <c r="AM31">
        <v>4.0624761904761906</v>
      </c>
      <c r="AN31">
        <v>0</v>
      </c>
      <c r="AO31">
        <v>7.6169520000000004</v>
      </c>
      <c r="AP31">
        <v>1.62687</v>
      </c>
      <c r="AQ31">
        <v>0</v>
      </c>
      <c r="AR31">
        <v>12.478511999999998</v>
      </c>
      <c r="AS31">
        <v>8.2686753599999996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27.509317837692794</v>
      </c>
      <c r="BB31">
        <f t="shared" si="0"/>
        <v>702.18079858215356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51.791164842355741</v>
      </c>
      <c r="L32">
        <v>65.249956552233286</v>
      </c>
      <c r="M32">
        <v>0</v>
      </c>
      <c r="N32">
        <v>30.004124142178423</v>
      </c>
      <c r="O32">
        <v>50.38075210084034</v>
      </c>
      <c r="P32">
        <v>61.329456713410032</v>
      </c>
      <c r="Q32">
        <v>5.5413433305012738</v>
      </c>
      <c r="R32">
        <v>10.769759196155528</v>
      </c>
      <c r="S32">
        <v>6.703470505617978</v>
      </c>
      <c r="T32">
        <v>0</v>
      </c>
      <c r="U32">
        <v>241.16496539792388</v>
      </c>
      <c r="V32">
        <v>5.2672723860589823</v>
      </c>
      <c r="W32">
        <v>10.506588410104012</v>
      </c>
      <c r="X32">
        <v>37.472721587990655</v>
      </c>
      <c r="Y32">
        <v>0</v>
      </c>
      <c r="Z32">
        <v>0</v>
      </c>
      <c r="AA32">
        <v>10.705612319999998</v>
      </c>
      <c r="AB32">
        <v>3.3045603200000002</v>
      </c>
      <c r="AC32">
        <v>4.9163427200000003</v>
      </c>
      <c r="AD32">
        <v>9.2942917999999999</v>
      </c>
      <c r="AE32">
        <v>12.556885223999998</v>
      </c>
      <c r="AF32">
        <v>0</v>
      </c>
      <c r="AG32">
        <v>0</v>
      </c>
      <c r="AH32">
        <v>38.846886999999995</v>
      </c>
      <c r="AI32">
        <v>12.610337999999999</v>
      </c>
      <c r="AJ32">
        <v>0</v>
      </c>
      <c r="AK32">
        <v>12.827539999999999</v>
      </c>
      <c r="AL32">
        <v>20.155330000000003</v>
      </c>
      <c r="AM32">
        <v>4.0624761904761906</v>
      </c>
      <c r="AN32">
        <v>0</v>
      </c>
      <c r="AO32">
        <v>7.6169520000000004</v>
      </c>
      <c r="AP32">
        <v>1.1062715999999999</v>
      </c>
      <c r="AQ32">
        <v>0</v>
      </c>
      <c r="AR32">
        <v>12.478511999999998</v>
      </c>
      <c r="AS32">
        <v>8.2686753599999996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27.706946347692792</v>
      </c>
      <c r="BB32">
        <f t="shared" si="0"/>
        <v>707.22530335215345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51.791164842355741</v>
      </c>
      <c r="L33">
        <v>65.249956552233286</v>
      </c>
      <c r="M33">
        <v>0</v>
      </c>
      <c r="N33">
        <v>30.004124142178423</v>
      </c>
      <c r="O33">
        <v>50.38075210084034</v>
      </c>
      <c r="P33">
        <v>61.329456713410032</v>
      </c>
      <c r="Q33">
        <v>5.5413433305012738</v>
      </c>
      <c r="R33">
        <v>10.769759196155528</v>
      </c>
      <c r="S33">
        <v>6.703470505617978</v>
      </c>
      <c r="T33">
        <v>0</v>
      </c>
      <c r="U33">
        <v>241.16496539792388</v>
      </c>
      <c r="V33">
        <v>5.2672723860589823</v>
      </c>
      <c r="W33">
        <v>10.506588410104012</v>
      </c>
      <c r="X33">
        <v>37.472721587990655</v>
      </c>
      <c r="Y33">
        <v>0</v>
      </c>
      <c r="Z33">
        <v>0</v>
      </c>
      <c r="AA33">
        <v>10.705612319999998</v>
      </c>
      <c r="AB33">
        <v>6.6497504799999989</v>
      </c>
      <c r="AC33">
        <v>7.3819532319999999</v>
      </c>
      <c r="AD33">
        <v>9.2942917999999999</v>
      </c>
      <c r="AE33">
        <v>12.556885223999998</v>
      </c>
      <c r="AF33">
        <v>0</v>
      </c>
      <c r="AG33">
        <v>0</v>
      </c>
      <c r="AH33">
        <v>38.846886999999995</v>
      </c>
      <c r="AI33">
        <v>12.610337999999999</v>
      </c>
      <c r="AJ33">
        <v>0</v>
      </c>
      <c r="AK33">
        <v>12.827539999999999</v>
      </c>
      <c r="AL33">
        <v>20.155330000000003</v>
      </c>
      <c r="AM33">
        <v>4.0624761904761906</v>
      </c>
      <c r="AN33">
        <v>0</v>
      </c>
      <c r="AO33">
        <v>7.6169520000000004</v>
      </c>
      <c r="AP33">
        <v>2.9283660000000005</v>
      </c>
      <c r="AQ33">
        <v>0</v>
      </c>
      <c r="AR33">
        <v>12.478511999999998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27.988420257692788</v>
      </c>
      <c r="BB33">
        <f t="shared" si="0"/>
        <v>714.40998443615342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51.794486788725983</v>
      </c>
      <c r="L34">
        <v>65.25027419568039</v>
      </c>
      <c r="M34">
        <v>0</v>
      </c>
      <c r="N34">
        <v>30.004124142178423</v>
      </c>
      <c r="O34">
        <v>50.38075210084034</v>
      </c>
      <c r="P34">
        <v>61.329456713410032</v>
      </c>
      <c r="Q34">
        <v>5.7572191876804615</v>
      </c>
      <c r="R34">
        <v>11.191935997095001</v>
      </c>
      <c r="S34">
        <v>6.9640940313725501</v>
      </c>
      <c r="T34">
        <v>0</v>
      </c>
      <c r="U34">
        <v>241.16496539792388</v>
      </c>
      <c r="V34">
        <v>5.2672723860589823</v>
      </c>
      <c r="W34">
        <v>10.506588410104012</v>
      </c>
      <c r="X34">
        <v>37.472721587990655</v>
      </c>
      <c r="Y34">
        <v>0</v>
      </c>
      <c r="Z34">
        <v>0</v>
      </c>
      <c r="AA34">
        <v>10.705612319999998</v>
      </c>
      <c r="AB34">
        <v>10.035570479999999</v>
      </c>
      <c r="AC34">
        <v>7.3819532319999999</v>
      </c>
      <c r="AD34">
        <v>9.2942917999999999</v>
      </c>
      <c r="AE34">
        <v>12.556885223999998</v>
      </c>
      <c r="AF34">
        <v>0</v>
      </c>
      <c r="AG34">
        <v>0</v>
      </c>
      <c r="AH34">
        <v>38.846886999999995</v>
      </c>
      <c r="AI34">
        <v>12.610337999999999</v>
      </c>
      <c r="AJ34">
        <v>0</v>
      </c>
      <c r="AK34">
        <v>12.827539999999999</v>
      </c>
      <c r="AL34">
        <v>20.155330000000003</v>
      </c>
      <c r="AM34">
        <v>4.0624761904761906</v>
      </c>
      <c r="AN34">
        <v>0</v>
      </c>
      <c r="AO34">
        <v>7.6169520000000004</v>
      </c>
      <c r="AP34">
        <v>2.9283660000000005</v>
      </c>
      <c r="AQ34">
        <v>0</v>
      </c>
      <c r="AR34">
        <v>12.478511999999998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28.150083187236639</v>
      </c>
      <c r="BB34">
        <f t="shared" si="0"/>
        <v>718.53645728030028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51.791164842355741</v>
      </c>
      <c r="L35">
        <v>65.249580070275897</v>
      </c>
      <c r="M35">
        <v>0</v>
      </c>
      <c r="N35">
        <v>30.004124142178423</v>
      </c>
      <c r="O35">
        <v>50.38075210084034</v>
      </c>
      <c r="P35">
        <v>61.329456713410032</v>
      </c>
      <c r="Q35">
        <v>5.5413433305012738</v>
      </c>
      <c r="R35">
        <v>10.769759196155528</v>
      </c>
      <c r="S35">
        <v>6.703470505617978</v>
      </c>
      <c r="T35">
        <v>0</v>
      </c>
      <c r="U35">
        <v>241.16496539792388</v>
      </c>
      <c r="V35">
        <v>5.2672723860589823</v>
      </c>
      <c r="W35">
        <v>10.52737295690936</v>
      </c>
      <c r="X35">
        <v>37.467435280373834</v>
      </c>
      <c r="Y35">
        <v>0</v>
      </c>
      <c r="Z35">
        <v>0</v>
      </c>
      <c r="AA35">
        <v>10.705612319999998</v>
      </c>
      <c r="AB35">
        <v>10.035570479999999</v>
      </c>
      <c r="AC35">
        <v>7.3819532319999999</v>
      </c>
      <c r="AD35">
        <v>9.2942917999999999</v>
      </c>
      <c r="AE35">
        <v>12.556885223999998</v>
      </c>
      <c r="AF35">
        <v>0</v>
      </c>
      <c r="AG35">
        <v>0</v>
      </c>
      <c r="AH35">
        <v>38.846886999999995</v>
      </c>
      <c r="AI35">
        <v>12.610337999999999</v>
      </c>
      <c r="AJ35">
        <v>0</v>
      </c>
      <c r="AK35">
        <v>12.827539999999999</v>
      </c>
      <c r="AL35">
        <v>20.155330000000003</v>
      </c>
      <c r="AM35">
        <v>4.0624761904761906</v>
      </c>
      <c r="AN35">
        <v>0</v>
      </c>
      <c r="AO35">
        <v>7.6169520000000004</v>
      </c>
      <c r="AP35">
        <v>2.9283660000000005</v>
      </c>
      <c r="AQ35">
        <v>0</v>
      </c>
      <c r="AR35">
        <v>12.478511999999998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28.11663591650823</v>
      </c>
      <c r="BB35">
        <f t="shared" si="0"/>
        <v>717.6827105345692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26.987611835674159</v>
      </c>
      <c r="L36">
        <v>20.846021612440328</v>
      </c>
      <c r="M36">
        <v>0</v>
      </c>
      <c r="N36">
        <v>30.004124142178423</v>
      </c>
      <c r="O36">
        <v>50.38075210084034</v>
      </c>
      <c r="P36">
        <v>61.329456713410032</v>
      </c>
      <c r="Q36">
        <v>5.5413433305012738</v>
      </c>
      <c r="R36">
        <v>10.769759196155528</v>
      </c>
      <c r="S36">
        <v>6.703470505617978</v>
      </c>
      <c r="T36">
        <v>0</v>
      </c>
      <c r="U36">
        <v>241.16496539792388</v>
      </c>
      <c r="V36">
        <v>5.2672723860589823</v>
      </c>
      <c r="W36">
        <v>10.52737295690936</v>
      </c>
      <c r="X36">
        <v>37.467435280373834</v>
      </c>
      <c r="Y36">
        <v>0</v>
      </c>
      <c r="Z36">
        <v>0</v>
      </c>
      <c r="AA36">
        <v>10.705612319999998</v>
      </c>
      <c r="AB36">
        <v>10.035570479999999</v>
      </c>
      <c r="AC36">
        <v>7.3819532319999999</v>
      </c>
      <c r="AD36">
        <v>9.2942917999999999</v>
      </c>
      <c r="AE36">
        <v>12.556885223999998</v>
      </c>
      <c r="AF36">
        <v>0</v>
      </c>
      <c r="AG36">
        <v>0</v>
      </c>
      <c r="AH36">
        <v>38.846886999999995</v>
      </c>
      <c r="AI36">
        <v>7.4368660000000002</v>
      </c>
      <c r="AJ36">
        <v>0</v>
      </c>
      <c r="AK36">
        <v>12.827539999999999</v>
      </c>
      <c r="AL36">
        <v>20.155330000000003</v>
      </c>
      <c r="AM36">
        <v>4.0624761904761906</v>
      </c>
      <c r="AN36">
        <v>0</v>
      </c>
      <c r="AO36">
        <v>7.6169520000000004</v>
      </c>
      <c r="AP36">
        <v>2.9283660000000005</v>
      </c>
      <c r="AQ36">
        <v>0</v>
      </c>
      <c r="AR36">
        <v>12.478511999999998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25.312487753427554</v>
      </c>
      <c r="BB36">
        <f t="shared" si="0"/>
        <v>646.10627523313281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28.358005475889325</v>
      </c>
      <c r="L37">
        <v>20.846021612440328</v>
      </c>
      <c r="M37">
        <v>0</v>
      </c>
      <c r="N37">
        <v>30.004124142178423</v>
      </c>
      <c r="O37">
        <v>50.38075210084034</v>
      </c>
      <c r="P37">
        <v>61.329456713410032</v>
      </c>
      <c r="Q37">
        <v>5.7578279481680079</v>
      </c>
      <c r="R37">
        <v>11.191359642544924</v>
      </c>
      <c r="S37">
        <v>6.9604386502057611</v>
      </c>
      <c r="T37">
        <v>0</v>
      </c>
      <c r="U37">
        <v>241.16496539792388</v>
      </c>
      <c r="V37">
        <v>5.2653999999999996</v>
      </c>
      <c r="W37">
        <v>10.694627667984189</v>
      </c>
      <c r="X37">
        <v>37.46731036857544</v>
      </c>
      <c r="Y37">
        <v>0</v>
      </c>
      <c r="Z37">
        <v>0</v>
      </c>
      <c r="AA37">
        <v>10.705612319999998</v>
      </c>
      <c r="AB37">
        <v>10.035570479999999</v>
      </c>
      <c r="AC37">
        <v>7.3819532319999999</v>
      </c>
      <c r="AD37">
        <v>9.2942917999999999</v>
      </c>
      <c r="AE37">
        <v>12.556885223999998</v>
      </c>
      <c r="AF37">
        <v>0</v>
      </c>
      <c r="AG37">
        <v>0</v>
      </c>
      <c r="AH37">
        <v>38.846886999999995</v>
      </c>
      <c r="AI37">
        <v>7.4368660000000002</v>
      </c>
      <c r="AJ37">
        <v>0</v>
      </c>
      <c r="AK37">
        <v>12.827539999999999</v>
      </c>
      <c r="AL37">
        <v>20.155330000000003</v>
      </c>
      <c r="AM37">
        <v>4.0624761904761906</v>
      </c>
      <c r="AN37">
        <v>0</v>
      </c>
      <c r="AO37">
        <v>7.6169520000000004</v>
      </c>
      <c r="AP37">
        <v>2.9283660000000005</v>
      </c>
      <c r="AQ37">
        <v>0</v>
      </c>
      <c r="AR37">
        <v>12.478511999999998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25.404125161047183</v>
      </c>
      <c r="BB37">
        <f t="shared" si="0"/>
        <v>648.44534208758978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28.349034281096277</v>
      </c>
      <c r="L38">
        <v>20.846021612440328</v>
      </c>
      <c r="M38">
        <v>0</v>
      </c>
      <c r="N38">
        <v>30.004124142178423</v>
      </c>
      <c r="O38">
        <v>50.38075210084034</v>
      </c>
      <c r="P38">
        <v>61.329456713410032</v>
      </c>
      <c r="Q38">
        <v>5.7578279481680079</v>
      </c>
      <c r="R38">
        <v>11.191359642544924</v>
      </c>
      <c r="S38">
        <v>6.9604386502057611</v>
      </c>
      <c r="T38">
        <v>0</v>
      </c>
      <c r="U38">
        <v>241.16496539792388</v>
      </c>
      <c r="V38">
        <v>5.2653999999999996</v>
      </c>
      <c r="W38">
        <v>10.694627667984189</v>
      </c>
      <c r="X38">
        <v>37.46731036857544</v>
      </c>
      <c r="Y38">
        <v>0</v>
      </c>
      <c r="Z38">
        <v>0</v>
      </c>
      <c r="AA38">
        <v>10.705612319999998</v>
      </c>
      <c r="AB38">
        <v>10.035570479999999</v>
      </c>
      <c r="AC38">
        <v>7.3819532319999999</v>
      </c>
      <c r="AD38">
        <v>9.2942917999999999</v>
      </c>
      <c r="AE38">
        <v>12.556885223999998</v>
      </c>
      <c r="AF38">
        <v>0</v>
      </c>
      <c r="AG38">
        <v>0</v>
      </c>
      <c r="AH38">
        <v>38.846886999999995</v>
      </c>
      <c r="AI38">
        <v>7.4368660000000002</v>
      </c>
      <c r="AJ38">
        <v>0</v>
      </c>
      <c r="AK38">
        <v>12.827539999999999</v>
      </c>
      <c r="AL38">
        <v>20.155330000000003</v>
      </c>
      <c r="AM38">
        <v>4.0624761904761906</v>
      </c>
      <c r="AN38">
        <v>0</v>
      </c>
      <c r="AO38">
        <v>7.6169520000000004</v>
      </c>
      <c r="AP38">
        <v>2.9283660000000005</v>
      </c>
      <c r="AQ38">
        <v>0</v>
      </c>
      <c r="AR38">
        <v>12.478511999999998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25.403787026194429</v>
      </c>
      <c r="BB38">
        <f t="shared" si="0"/>
        <v>648.4367090276495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28.297858984092105</v>
      </c>
      <c r="L39">
        <v>20.846021612440328</v>
      </c>
      <c r="M39">
        <v>0</v>
      </c>
      <c r="N39">
        <v>30.004124142178423</v>
      </c>
      <c r="O39">
        <v>50.38075210084034</v>
      </c>
      <c r="P39">
        <v>61.329456713410032</v>
      </c>
      <c r="Q39">
        <v>5.7562834114441408</v>
      </c>
      <c r="R39">
        <v>11.191935941279661</v>
      </c>
      <c r="S39">
        <v>6.9606616891891884</v>
      </c>
      <c r="T39">
        <v>0</v>
      </c>
      <c r="U39">
        <v>241.16496539792388</v>
      </c>
      <c r="V39">
        <v>5.2653999999999996</v>
      </c>
      <c r="W39">
        <v>4.9972506082725063</v>
      </c>
      <c r="X39">
        <v>37.46731036857544</v>
      </c>
      <c r="Y39">
        <v>0</v>
      </c>
      <c r="Z39">
        <v>0</v>
      </c>
      <c r="AA39">
        <v>10.705612319999998</v>
      </c>
      <c r="AB39">
        <v>10.035570479999999</v>
      </c>
      <c r="AC39">
        <v>7.3819532319999999</v>
      </c>
      <c r="AD39">
        <v>9.2942917999999999</v>
      </c>
      <c r="AE39">
        <v>12.556885223999998</v>
      </c>
      <c r="AF39">
        <v>0</v>
      </c>
      <c r="AG39">
        <v>0</v>
      </c>
      <c r="AH39">
        <v>38.846886999999995</v>
      </c>
      <c r="AI39">
        <v>7.4368660000000002</v>
      </c>
      <c r="AJ39">
        <v>0</v>
      </c>
      <c r="AK39">
        <v>12.827539999999999</v>
      </c>
      <c r="AL39">
        <v>20.155330000000003</v>
      </c>
      <c r="AM39">
        <v>4.0624761904761906</v>
      </c>
      <c r="AN39">
        <v>0</v>
      </c>
      <c r="AO39">
        <v>7.4676</v>
      </c>
      <c r="AP39">
        <v>2.9283660000000005</v>
      </c>
      <c r="AQ39">
        <v>0</v>
      </c>
      <c r="AR39">
        <v>12.478511999999998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25.181408545149957</v>
      </c>
      <c r="BB39">
        <f t="shared" si="0"/>
        <v>642.76043795297244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28.296781080066797</v>
      </c>
      <c r="L40">
        <v>20.846021612440328</v>
      </c>
      <c r="M40">
        <v>0</v>
      </c>
      <c r="N40">
        <v>30.004124142178423</v>
      </c>
      <c r="O40">
        <v>50.38075210084034</v>
      </c>
      <c r="P40">
        <v>61.329456713410032</v>
      </c>
      <c r="Q40">
        <v>5.7562834114441408</v>
      </c>
      <c r="R40">
        <v>11.191935941279661</v>
      </c>
      <c r="S40">
        <v>6.9606616891891884</v>
      </c>
      <c r="T40">
        <v>0</v>
      </c>
      <c r="U40">
        <v>241.16496539792388</v>
      </c>
      <c r="V40">
        <v>5.2653999999999996</v>
      </c>
      <c r="W40">
        <v>4.9972506082725063</v>
      </c>
      <c r="X40">
        <v>37.47006675165732</v>
      </c>
      <c r="Y40">
        <v>0</v>
      </c>
      <c r="Z40">
        <v>0</v>
      </c>
      <c r="AA40">
        <v>10.705612319999998</v>
      </c>
      <c r="AB40">
        <v>10.035570479999999</v>
      </c>
      <c r="AC40">
        <v>7.3819532319999999</v>
      </c>
      <c r="AD40">
        <v>9.2942917999999999</v>
      </c>
      <c r="AE40">
        <v>12.556885223999998</v>
      </c>
      <c r="AF40">
        <v>0</v>
      </c>
      <c r="AG40">
        <v>0</v>
      </c>
      <c r="AH40">
        <v>38.846886999999995</v>
      </c>
      <c r="AI40">
        <v>7.4368660000000002</v>
      </c>
      <c r="AJ40">
        <v>0</v>
      </c>
      <c r="AK40">
        <v>12.827539999999999</v>
      </c>
      <c r="AL40">
        <v>20.155330000000003</v>
      </c>
      <c r="AM40">
        <v>4.0624761904761906</v>
      </c>
      <c r="AN40">
        <v>0</v>
      </c>
      <c r="AO40">
        <v>7.4676</v>
      </c>
      <c r="AP40">
        <v>2.9283660000000005</v>
      </c>
      <c r="AQ40">
        <v>0</v>
      </c>
      <c r="AR40">
        <v>12.478511999999998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25.181471931137615</v>
      </c>
      <c r="BB40">
        <f t="shared" si="0"/>
        <v>642.76205304604127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28.297858984092105</v>
      </c>
      <c r="L41">
        <v>20.211771695124096</v>
      </c>
      <c r="M41">
        <v>0</v>
      </c>
      <c r="N41">
        <v>30.004124142178423</v>
      </c>
      <c r="O41">
        <v>50.38075210084034</v>
      </c>
      <c r="P41">
        <v>61.329456713410032</v>
      </c>
      <c r="Q41">
        <v>5.7562834114441408</v>
      </c>
      <c r="R41">
        <v>11.191935941279661</v>
      </c>
      <c r="S41">
        <v>6.9606616891891884</v>
      </c>
      <c r="T41">
        <v>0</v>
      </c>
      <c r="U41">
        <v>241.16496539792388</v>
      </c>
      <c r="V41">
        <v>5.2653999999999996</v>
      </c>
      <c r="W41">
        <v>4.9972506082725063</v>
      </c>
      <c r="X41">
        <v>37.47006675165732</v>
      </c>
      <c r="Y41">
        <v>0</v>
      </c>
      <c r="Z41">
        <v>0</v>
      </c>
      <c r="AA41">
        <v>10.705612319999998</v>
      </c>
      <c r="AB41">
        <v>10.035570479999999</v>
      </c>
      <c r="AC41">
        <v>7.3819532319999999</v>
      </c>
      <c r="AD41">
        <v>9.2942917999999999</v>
      </c>
      <c r="AE41">
        <v>12.556885223999998</v>
      </c>
      <c r="AF41">
        <v>0</v>
      </c>
      <c r="AG41">
        <v>0</v>
      </c>
      <c r="AH41">
        <v>38.846886999999995</v>
      </c>
      <c r="AI41">
        <v>11.31697</v>
      </c>
      <c r="AJ41">
        <v>0</v>
      </c>
      <c r="AK41">
        <v>12.827539999999999</v>
      </c>
      <c r="AL41">
        <v>20.155330000000003</v>
      </c>
      <c r="AM41">
        <v>4.0624761904761906</v>
      </c>
      <c r="AN41">
        <v>0</v>
      </c>
      <c r="AO41">
        <v>7.6916279999999997</v>
      </c>
      <c r="AP41">
        <v>2.9283660000000005</v>
      </c>
      <c r="AQ41">
        <v>0</v>
      </c>
      <c r="AR41">
        <v>12.478511999999998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25.312327032587881</v>
      </c>
      <c r="BB41">
        <f t="shared" si="0"/>
        <v>646.1021579313001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28.296781080066797</v>
      </c>
      <c r="L42">
        <v>20.211771695124096</v>
      </c>
      <c r="M42">
        <v>0</v>
      </c>
      <c r="N42">
        <v>30.004124142178423</v>
      </c>
      <c r="O42">
        <v>50.38075210084034</v>
      </c>
      <c r="P42">
        <v>61.329456713410032</v>
      </c>
      <c r="Q42">
        <v>5.7562834114441408</v>
      </c>
      <c r="R42">
        <v>11.191935941279661</v>
      </c>
      <c r="S42">
        <v>6.9606616891891884</v>
      </c>
      <c r="T42">
        <v>0</v>
      </c>
      <c r="U42">
        <v>241.16496539792388</v>
      </c>
      <c r="V42">
        <v>5.2653999999999996</v>
      </c>
      <c r="W42">
        <v>4.9972506082725063</v>
      </c>
      <c r="X42">
        <v>37.47006675165732</v>
      </c>
      <c r="Y42">
        <v>0</v>
      </c>
      <c r="Z42">
        <v>0</v>
      </c>
      <c r="AA42">
        <v>10.705612319999998</v>
      </c>
      <c r="AB42">
        <v>10.035570479999999</v>
      </c>
      <c r="AC42">
        <v>7.3819532319999999</v>
      </c>
      <c r="AD42">
        <v>9.2942917999999999</v>
      </c>
      <c r="AE42">
        <v>12.556885223999998</v>
      </c>
      <c r="AF42">
        <v>0</v>
      </c>
      <c r="AG42">
        <v>0</v>
      </c>
      <c r="AH42">
        <v>38.846886999999995</v>
      </c>
      <c r="AI42">
        <v>11.31697</v>
      </c>
      <c r="AJ42">
        <v>0</v>
      </c>
      <c r="AK42">
        <v>12.827539999999999</v>
      </c>
      <c r="AL42">
        <v>20.155330000000003</v>
      </c>
      <c r="AM42">
        <v>4.0624761904761906</v>
      </c>
      <c r="AN42">
        <v>0</v>
      </c>
      <c r="AO42">
        <v>7.6916279999999997</v>
      </c>
      <c r="AP42">
        <v>2.9283660000000005</v>
      </c>
      <c r="AQ42">
        <v>0</v>
      </c>
      <c r="AR42">
        <v>12.478511999999998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25.312286587254782</v>
      </c>
      <c r="BB42">
        <f t="shared" si="0"/>
        <v>646.10112047260793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28.276212464662446</v>
      </c>
      <c r="L43">
        <v>20.211771695124096</v>
      </c>
      <c r="M43">
        <v>0</v>
      </c>
      <c r="N43">
        <v>30.004124142178423</v>
      </c>
      <c r="O43">
        <v>50.38075210084034</v>
      </c>
      <c r="P43">
        <v>61.329456713410032</v>
      </c>
      <c r="Q43">
        <v>5.5421644201578628</v>
      </c>
      <c r="R43">
        <v>10.772518912386705</v>
      </c>
      <c r="S43">
        <v>6.6987574206755376</v>
      </c>
      <c r="T43">
        <v>0</v>
      </c>
      <c r="U43">
        <v>241.16496539792388</v>
      </c>
      <c r="V43">
        <v>5.2679609544468544</v>
      </c>
      <c r="W43">
        <v>4.9980256018341613</v>
      </c>
      <c r="X43">
        <v>37.47006675165732</v>
      </c>
      <c r="Y43">
        <v>0</v>
      </c>
      <c r="Z43">
        <v>0</v>
      </c>
      <c r="AA43">
        <v>10.705612319999998</v>
      </c>
      <c r="AB43">
        <v>10.035570479999999</v>
      </c>
      <c r="AC43">
        <v>7.3819532319999999</v>
      </c>
      <c r="AD43">
        <v>9.2942917999999999</v>
      </c>
      <c r="AE43">
        <v>12.556885223999998</v>
      </c>
      <c r="AF43">
        <v>0</v>
      </c>
      <c r="AG43">
        <v>0</v>
      </c>
      <c r="AH43">
        <v>38.846886999999995</v>
      </c>
      <c r="AI43">
        <v>11.31697</v>
      </c>
      <c r="AJ43">
        <v>0</v>
      </c>
      <c r="AK43">
        <v>12.827539999999999</v>
      </c>
      <c r="AL43">
        <v>20.155330000000003</v>
      </c>
      <c r="AM43">
        <v>4.0624761904761906</v>
      </c>
      <c r="AN43">
        <v>0</v>
      </c>
      <c r="AO43">
        <v>7.6916279999999997</v>
      </c>
      <c r="AP43">
        <v>2.9283660000000005</v>
      </c>
      <c r="AQ43">
        <v>0</v>
      </c>
      <c r="AR43">
        <v>12.478511999999998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25.277878054053524</v>
      </c>
      <c r="BB43">
        <f t="shared" si="0"/>
        <v>645.22285604972046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28.27513181434599</v>
      </c>
      <c r="L44">
        <v>20.211771695124096</v>
      </c>
      <c r="M44">
        <v>0</v>
      </c>
      <c r="N44">
        <v>30.004124142178423</v>
      </c>
      <c r="O44">
        <v>50.38075210084034</v>
      </c>
      <c r="P44">
        <v>61.329456713410032</v>
      </c>
      <c r="Q44">
        <v>5.5421644201578628</v>
      </c>
      <c r="R44">
        <v>10.772518912386705</v>
      </c>
      <c r="S44">
        <v>6.6987574206755376</v>
      </c>
      <c r="T44">
        <v>0</v>
      </c>
      <c r="U44">
        <v>241.16496539792388</v>
      </c>
      <c r="V44">
        <v>5.2679609544468544</v>
      </c>
      <c r="W44">
        <v>4.9980256018341613</v>
      </c>
      <c r="X44">
        <v>37.47006675165732</v>
      </c>
      <c r="Y44">
        <v>0</v>
      </c>
      <c r="Z44">
        <v>0</v>
      </c>
      <c r="AA44">
        <v>10.705612319999998</v>
      </c>
      <c r="AB44">
        <v>10.035570479999999</v>
      </c>
      <c r="AC44">
        <v>7.3819532319999999</v>
      </c>
      <c r="AD44">
        <v>9.2942917999999999</v>
      </c>
      <c r="AE44">
        <v>12.556885223999998</v>
      </c>
      <c r="AF44">
        <v>0</v>
      </c>
      <c r="AG44">
        <v>0</v>
      </c>
      <c r="AH44">
        <v>38.846886999999995</v>
      </c>
      <c r="AI44">
        <v>11.31697</v>
      </c>
      <c r="AJ44">
        <v>0</v>
      </c>
      <c r="AK44">
        <v>12.827539999999999</v>
      </c>
      <c r="AL44">
        <v>20.155330000000003</v>
      </c>
      <c r="AM44">
        <v>4.0624761904761906</v>
      </c>
      <c r="AN44">
        <v>0</v>
      </c>
      <c r="AO44">
        <v>7.6916279999999997</v>
      </c>
      <c r="AP44">
        <v>2.9283660000000005</v>
      </c>
      <c r="AQ44">
        <v>0</v>
      </c>
      <c r="AR44">
        <v>12.478511999999998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25.277837392133698</v>
      </c>
      <c r="BB44">
        <f t="shared" si="0"/>
        <v>645.22181606132381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28.276212464662446</v>
      </c>
      <c r="L45">
        <v>20.211771695124096</v>
      </c>
      <c r="M45">
        <v>0</v>
      </c>
      <c r="N45">
        <v>30.004124142178423</v>
      </c>
      <c r="O45">
        <v>50.38075210084034</v>
      </c>
      <c r="P45">
        <v>61.329456713410032</v>
      </c>
      <c r="Q45">
        <v>5.5421644201578628</v>
      </c>
      <c r="R45">
        <v>10.772518912386705</v>
      </c>
      <c r="S45">
        <v>6.6987574206755376</v>
      </c>
      <c r="T45">
        <v>0</v>
      </c>
      <c r="U45">
        <v>241.16496539792388</v>
      </c>
      <c r="V45">
        <v>5.2679609544468544</v>
      </c>
      <c r="W45">
        <v>4.9980256018341613</v>
      </c>
      <c r="X45">
        <v>37.47006675165732</v>
      </c>
      <c r="Y45">
        <v>0</v>
      </c>
      <c r="Z45">
        <v>0</v>
      </c>
      <c r="AA45">
        <v>10.705612319999998</v>
      </c>
      <c r="AB45">
        <v>10.035570479999999</v>
      </c>
      <c r="AC45">
        <v>7.3819532319999999</v>
      </c>
      <c r="AD45">
        <v>9.2942917999999999</v>
      </c>
      <c r="AE45">
        <v>12.556885223999998</v>
      </c>
      <c r="AF45">
        <v>0</v>
      </c>
      <c r="AG45">
        <v>0</v>
      </c>
      <c r="AH45">
        <v>38.846886999999995</v>
      </c>
      <c r="AI45">
        <v>7.9218789999999988</v>
      </c>
      <c r="AJ45">
        <v>0</v>
      </c>
      <c r="AK45">
        <v>12.827539999999999</v>
      </c>
      <c r="AL45">
        <v>13.279500000000004</v>
      </c>
      <c r="AM45">
        <v>4.0624761904761906</v>
      </c>
      <c r="AN45">
        <v>0</v>
      </c>
      <c r="AO45">
        <v>7.6916279999999997</v>
      </c>
      <c r="AP45">
        <v>2.9283660000000005</v>
      </c>
      <c r="AQ45">
        <v>0</v>
      </c>
      <c r="AR45">
        <v>12.478511999999998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24.890664197716177</v>
      </c>
      <c r="BB45">
        <f t="shared" si="0"/>
        <v>635.33914890605774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28.27513181434599</v>
      </c>
      <c r="L46">
        <v>20.211771695124096</v>
      </c>
      <c r="M46">
        <v>0</v>
      </c>
      <c r="N46">
        <v>30.004124142178423</v>
      </c>
      <c r="O46">
        <v>50.38075210084034</v>
      </c>
      <c r="P46">
        <v>61.329456713410032</v>
      </c>
      <c r="Q46">
        <v>5.5421644201578628</v>
      </c>
      <c r="R46">
        <v>10.772518912386705</v>
      </c>
      <c r="S46">
        <v>6.6987574206755376</v>
      </c>
      <c r="T46">
        <v>0</v>
      </c>
      <c r="U46">
        <v>241.16496539792388</v>
      </c>
      <c r="V46">
        <v>5.2679609544468544</v>
      </c>
      <c r="W46">
        <v>4.9980256018341613</v>
      </c>
      <c r="X46">
        <v>37.47006675165732</v>
      </c>
      <c r="Y46">
        <v>0</v>
      </c>
      <c r="Z46">
        <v>0</v>
      </c>
      <c r="AA46">
        <v>10.705612319999998</v>
      </c>
      <c r="AB46">
        <v>10.035570479999999</v>
      </c>
      <c r="AC46">
        <v>7.3819532319999999</v>
      </c>
      <c r="AD46">
        <v>9.2942917999999999</v>
      </c>
      <c r="AE46">
        <v>12.556885223999998</v>
      </c>
      <c r="AF46">
        <v>0</v>
      </c>
      <c r="AG46">
        <v>0</v>
      </c>
      <c r="AH46">
        <v>38.846886999999995</v>
      </c>
      <c r="AI46">
        <v>7.9218789999999988</v>
      </c>
      <c r="AJ46">
        <v>0</v>
      </c>
      <c r="AK46">
        <v>12.827539999999999</v>
      </c>
      <c r="AL46">
        <v>13.279500000000004</v>
      </c>
      <c r="AM46">
        <v>4.0624761904761906</v>
      </c>
      <c r="AN46">
        <v>0</v>
      </c>
      <c r="AO46">
        <v>7.6916279999999997</v>
      </c>
      <c r="AP46">
        <v>2.9283660000000005</v>
      </c>
      <c r="AQ46">
        <v>0</v>
      </c>
      <c r="AR46">
        <v>12.478511999999998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24.890623535796351</v>
      </c>
      <c r="BB46">
        <f t="shared" si="0"/>
        <v>635.3381089176612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25.003306565895137</v>
      </c>
      <c r="L47">
        <v>20.211771695124096</v>
      </c>
      <c r="M47">
        <v>0</v>
      </c>
      <c r="N47">
        <v>30.004124142178423</v>
      </c>
      <c r="O47">
        <v>50.38075210084034</v>
      </c>
      <c r="P47">
        <v>61.329456713410032</v>
      </c>
      <c r="Q47">
        <v>5.5421644201578628</v>
      </c>
      <c r="R47">
        <v>10.772518912386705</v>
      </c>
      <c r="S47">
        <v>6.6987574206755376</v>
      </c>
      <c r="T47">
        <v>0</v>
      </c>
      <c r="U47">
        <v>241.16496539792388</v>
      </c>
      <c r="V47">
        <v>5.2679609544468544</v>
      </c>
      <c r="W47">
        <v>4.9980256018341613</v>
      </c>
      <c r="X47">
        <v>37.47006675165732</v>
      </c>
      <c r="Y47">
        <v>0</v>
      </c>
      <c r="Z47">
        <v>1.6646652</v>
      </c>
      <c r="AA47">
        <v>10.705612319999998</v>
      </c>
      <c r="AB47">
        <v>10.035570479999999</v>
      </c>
      <c r="AC47">
        <v>7.3819532319999999</v>
      </c>
      <c r="AD47">
        <v>9.2942917999999999</v>
      </c>
      <c r="AE47">
        <v>12.556885223999998</v>
      </c>
      <c r="AF47">
        <v>0</v>
      </c>
      <c r="AG47">
        <v>0</v>
      </c>
      <c r="AH47">
        <v>38.846886999999995</v>
      </c>
      <c r="AI47">
        <v>7.9218789999999988</v>
      </c>
      <c r="AJ47">
        <v>0</v>
      </c>
      <c r="AK47">
        <v>12.827539999999999</v>
      </c>
      <c r="AL47">
        <v>13.279500000000004</v>
      </c>
      <c r="AM47">
        <v>4.0624761904761906</v>
      </c>
      <c r="AN47">
        <v>0</v>
      </c>
      <c r="AO47">
        <v>7.6916279999999997</v>
      </c>
      <c r="AP47">
        <v>2.9283660000000005</v>
      </c>
      <c r="AQ47">
        <v>0</v>
      </c>
      <c r="AR47">
        <v>12.478511999999998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24.830033445995163</v>
      </c>
      <c r="BB47">
        <f t="shared" si="0"/>
        <v>633.79153895901152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25.003306565895137</v>
      </c>
      <c r="L48">
        <v>20.211771695124096</v>
      </c>
      <c r="M48">
        <v>0</v>
      </c>
      <c r="N48">
        <v>30.004124142178423</v>
      </c>
      <c r="O48">
        <v>50.38075210084034</v>
      </c>
      <c r="P48">
        <v>61.329456713410032</v>
      </c>
      <c r="Q48">
        <v>5.5421644201578628</v>
      </c>
      <c r="R48">
        <v>10.772518912386705</v>
      </c>
      <c r="S48">
        <v>6.6987574206755376</v>
      </c>
      <c r="T48">
        <v>0</v>
      </c>
      <c r="U48">
        <v>241.16496539792388</v>
      </c>
      <c r="V48">
        <v>5.2679609544468544</v>
      </c>
      <c r="W48">
        <v>4.9980256018341613</v>
      </c>
      <c r="X48">
        <v>37.47006675165732</v>
      </c>
      <c r="Y48">
        <v>0</v>
      </c>
      <c r="Z48">
        <v>1.6646652</v>
      </c>
      <c r="AA48">
        <v>10.705612319999998</v>
      </c>
      <c r="AB48">
        <v>10.035570479999999</v>
      </c>
      <c r="AC48">
        <v>7.3819532319999999</v>
      </c>
      <c r="AD48">
        <v>9.2942917999999999</v>
      </c>
      <c r="AE48">
        <v>12.556885223999998</v>
      </c>
      <c r="AF48">
        <v>0</v>
      </c>
      <c r="AG48">
        <v>0</v>
      </c>
      <c r="AH48">
        <v>38.846886999999995</v>
      </c>
      <c r="AI48">
        <v>7.9218789999999988</v>
      </c>
      <c r="AJ48">
        <v>0</v>
      </c>
      <c r="AK48">
        <v>12.827539999999999</v>
      </c>
      <c r="AL48">
        <v>13.279500000000004</v>
      </c>
      <c r="AM48">
        <v>4.0624761904761906</v>
      </c>
      <c r="AN48">
        <v>0</v>
      </c>
      <c r="AO48">
        <v>7.6916279999999997</v>
      </c>
      <c r="AP48">
        <v>2.9283660000000005</v>
      </c>
      <c r="AQ48">
        <v>0</v>
      </c>
      <c r="AR48">
        <v>12.478511999999998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24.830033445995163</v>
      </c>
      <c r="BB48">
        <f t="shared" si="0"/>
        <v>633.79153895901152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25.003575321136626</v>
      </c>
      <c r="L49">
        <v>20.21191137370753</v>
      </c>
      <c r="M49">
        <v>0</v>
      </c>
      <c r="N49">
        <v>30.004124142178423</v>
      </c>
      <c r="O49">
        <v>50.38075210084034</v>
      </c>
      <c r="P49">
        <v>61.329456713410032</v>
      </c>
      <c r="Q49">
        <v>5.5421644201578628</v>
      </c>
      <c r="R49">
        <v>10.772518912386705</v>
      </c>
      <c r="S49">
        <v>6.6987574206755376</v>
      </c>
      <c r="T49">
        <v>0</v>
      </c>
      <c r="U49">
        <v>241.16496539792388</v>
      </c>
      <c r="V49">
        <v>5.2679609544468544</v>
      </c>
      <c r="W49">
        <v>4.9980256018341613</v>
      </c>
      <c r="X49">
        <v>37.47006675165732</v>
      </c>
      <c r="Y49">
        <v>0</v>
      </c>
      <c r="Z49">
        <v>1.6646652</v>
      </c>
      <c r="AA49">
        <v>10.705612319999998</v>
      </c>
      <c r="AB49">
        <v>10.035570479999999</v>
      </c>
      <c r="AC49">
        <v>7.3819532319999999</v>
      </c>
      <c r="AD49">
        <v>9.2942917999999999</v>
      </c>
      <c r="AE49">
        <v>12.556885223999998</v>
      </c>
      <c r="AF49">
        <v>0</v>
      </c>
      <c r="AG49">
        <v>0</v>
      </c>
      <c r="AH49">
        <v>38.846886999999995</v>
      </c>
      <c r="AI49">
        <v>7.9218789999999988</v>
      </c>
      <c r="AJ49">
        <v>0</v>
      </c>
      <c r="AK49">
        <v>12.827539999999999</v>
      </c>
      <c r="AL49">
        <v>18.296200000000006</v>
      </c>
      <c r="AM49">
        <v>4.0624761904761906</v>
      </c>
      <c r="AN49">
        <v>0</v>
      </c>
      <c r="AO49">
        <v>7.6916279999999997</v>
      </c>
      <c r="AP49">
        <v>2.9283660000000005</v>
      </c>
      <c r="AQ49">
        <v>0</v>
      </c>
      <c r="AR49">
        <v>12.478511999999998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25.019178484742099</v>
      </c>
      <c r="BB49">
        <f t="shared" si="0"/>
        <v>638.61950235408949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25.003575321136626</v>
      </c>
      <c r="L50">
        <v>20.21191137370753</v>
      </c>
      <c r="M50">
        <v>0</v>
      </c>
      <c r="N50">
        <v>30.004124142178423</v>
      </c>
      <c r="O50">
        <v>50.38075210084034</v>
      </c>
      <c r="P50">
        <v>61.329456713410032</v>
      </c>
      <c r="Q50">
        <v>5.5421644201578628</v>
      </c>
      <c r="R50">
        <v>10.772518912386705</v>
      </c>
      <c r="S50">
        <v>6.6987574206755376</v>
      </c>
      <c r="T50">
        <v>0</v>
      </c>
      <c r="U50">
        <v>241.16496539792388</v>
      </c>
      <c r="V50">
        <v>5.2679609544468544</v>
      </c>
      <c r="W50">
        <v>4.9980256018341613</v>
      </c>
      <c r="X50">
        <v>37.47006675165732</v>
      </c>
      <c r="Y50">
        <v>0</v>
      </c>
      <c r="Z50">
        <v>1.6646652</v>
      </c>
      <c r="AA50">
        <v>10.705612319999998</v>
      </c>
      <c r="AB50">
        <v>10.035570479999999</v>
      </c>
      <c r="AC50">
        <v>7.3819532319999999</v>
      </c>
      <c r="AD50">
        <v>9.2942917999999999</v>
      </c>
      <c r="AE50">
        <v>12.556885223999998</v>
      </c>
      <c r="AF50">
        <v>0</v>
      </c>
      <c r="AG50">
        <v>0</v>
      </c>
      <c r="AH50">
        <v>38.846886999999995</v>
      </c>
      <c r="AI50">
        <v>7.9218789999999988</v>
      </c>
      <c r="AJ50">
        <v>0</v>
      </c>
      <c r="AK50">
        <v>12.827539999999999</v>
      </c>
      <c r="AL50">
        <v>21.247200000000003</v>
      </c>
      <c r="AM50">
        <v>4.0624761904761906</v>
      </c>
      <c r="AN50">
        <v>0</v>
      </c>
      <c r="AO50">
        <v>7.6916279999999997</v>
      </c>
      <c r="AP50">
        <v>2.9283660000000005</v>
      </c>
      <c r="AQ50">
        <v>0</v>
      </c>
      <c r="AR50">
        <v>12.478511999999998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25.1304311847421</v>
      </c>
      <c r="BB50">
        <f t="shared" si="0"/>
        <v>641.4592496540896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25.002778409218035</v>
      </c>
      <c r="L51">
        <v>20.212109366026613</v>
      </c>
      <c r="M51">
        <v>0</v>
      </c>
      <c r="N51">
        <v>30.004124142178423</v>
      </c>
      <c r="O51">
        <v>50.38075210084034</v>
      </c>
      <c r="P51">
        <v>60.58471443141255</v>
      </c>
      <c r="Q51">
        <v>5.5421644201578628</v>
      </c>
      <c r="R51">
        <v>10.772518912386705</v>
      </c>
      <c r="S51">
        <v>6.6987574206755376</v>
      </c>
      <c r="T51">
        <v>0</v>
      </c>
      <c r="U51">
        <v>241.16496539792388</v>
      </c>
      <c r="V51">
        <v>5.2679609544468544</v>
      </c>
      <c r="W51">
        <v>4.9980256018341613</v>
      </c>
      <c r="X51">
        <v>37.47006675165732</v>
      </c>
      <c r="Y51">
        <v>0</v>
      </c>
      <c r="Z51">
        <v>1.6646652</v>
      </c>
      <c r="AA51">
        <v>10.705612319999998</v>
      </c>
      <c r="AB51">
        <v>10.035570479999999</v>
      </c>
      <c r="AC51">
        <v>7.3819532319999999</v>
      </c>
      <c r="AD51">
        <v>9.2942917999999999</v>
      </c>
      <c r="AE51">
        <v>12.556885223999998</v>
      </c>
      <c r="AF51">
        <v>0</v>
      </c>
      <c r="AG51">
        <v>0</v>
      </c>
      <c r="AH51">
        <v>38.846886999999995</v>
      </c>
      <c r="AI51">
        <v>7.9218789999999988</v>
      </c>
      <c r="AJ51">
        <v>0</v>
      </c>
      <c r="AK51">
        <v>12.827539999999999</v>
      </c>
      <c r="AL51">
        <v>21.247200000000003</v>
      </c>
      <c r="AM51">
        <v>4.0624761904761906</v>
      </c>
      <c r="AN51">
        <v>0</v>
      </c>
      <c r="AO51">
        <v>7.6916279999999997</v>
      </c>
      <c r="AP51">
        <v>2.9283660000000005</v>
      </c>
      <c r="AQ51">
        <v>0</v>
      </c>
      <c r="AR51">
        <v>12.478511999999998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25.102331854653549</v>
      </c>
      <c r="BB51">
        <f t="shared" si="0"/>
        <v>640.74200778258103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25.002778409218035</v>
      </c>
      <c r="L52">
        <v>20.212109366026613</v>
      </c>
      <c r="M52">
        <v>0</v>
      </c>
      <c r="N52">
        <v>30.004124142178423</v>
      </c>
      <c r="O52">
        <v>50.38075210084034</v>
      </c>
      <c r="P52">
        <v>60.58471443141255</v>
      </c>
      <c r="Q52">
        <v>5.5421644201578628</v>
      </c>
      <c r="R52">
        <v>10.772518912386705</v>
      </c>
      <c r="S52">
        <v>6.6987574206755376</v>
      </c>
      <c r="T52">
        <v>0</v>
      </c>
      <c r="U52">
        <v>241.16496539792388</v>
      </c>
      <c r="V52">
        <v>5.2679609544468544</v>
      </c>
      <c r="W52">
        <v>4.9980256018341613</v>
      </c>
      <c r="X52">
        <v>37.47006675165732</v>
      </c>
      <c r="Y52">
        <v>0</v>
      </c>
      <c r="Z52">
        <v>1.6646652</v>
      </c>
      <c r="AA52">
        <v>10.705612319999998</v>
      </c>
      <c r="AB52">
        <v>10.035570479999999</v>
      </c>
      <c r="AC52">
        <v>7.3819532319999999</v>
      </c>
      <c r="AD52">
        <v>9.2942917999999999</v>
      </c>
      <c r="AE52">
        <v>12.556885223999998</v>
      </c>
      <c r="AF52">
        <v>0</v>
      </c>
      <c r="AG52">
        <v>0</v>
      </c>
      <c r="AH52">
        <v>38.846886999999995</v>
      </c>
      <c r="AI52">
        <v>7.9218789999999988</v>
      </c>
      <c r="AJ52">
        <v>0</v>
      </c>
      <c r="AK52">
        <v>12.827539999999999</v>
      </c>
      <c r="AL52">
        <v>21.247200000000003</v>
      </c>
      <c r="AM52">
        <v>4.0624761904761906</v>
      </c>
      <c r="AN52">
        <v>0</v>
      </c>
      <c r="AO52">
        <v>7.6916279999999997</v>
      </c>
      <c r="AP52">
        <v>2.9283660000000005</v>
      </c>
      <c r="AQ52">
        <v>0</v>
      </c>
      <c r="AR52">
        <v>12.478511999999998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25.102331854653549</v>
      </c>
      <c r="BB52">
        <f t="shared" si="0"/>
        <v>640.74200778258103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22.996556044328852</v>
      </c>
      <c r="L53">
        <v>18.996532785735749</v>
      </c>
      <c r="M53">
        <v>0</v>
      </c>
      <c r="N53">
        <v>30.004124142178423</v>
      </c>
      <c r="O53">
        <v>50.38075210084034</v>
      </c>
      <c r="P53">
        <v>60.58471443141255</v>
      </c>
      <c r="Q53">
        <v>5.5421644201578628</v>
      </c>
      <c r="R53">
        <v>10.772518912386705</v>
      </c>
      <c r="S53">
        <v>6.6987574206755376</v>
      </c>
      <c r="T53">
        <v>0</v>
      </c>
      <c r="U53">
        <v>241.16496539792388</v>
      </c>
      <c r="V53">
        <v>5.2679609544468544</v>
      </c>
      <c r="W53">
        <v>4.9980256018341613</v>
      </c>
      <c r="X53">
        <v>37.47006675165732</v>
      </c>
      <c r="Y53">
        <v>0</v>
      </c>
      <c r="Z53">
        <v>1.6646652</v>
      </c>
      <c r="AA53">
        <v>10.705612319999998</v>
      </c>
      <c r="AB53">
        <v>10.035570479999999</v>
      </c>
      <c r="AC53">
        <v>7.3819532319999999</v>
      </c>
      <c r="AD53">
        <v>9.2942917999999999</v>
      </c>
      <c r="AE53">
        <v>12.556885223999998</v>
      </c>
      <c r="AF53">
        <v>0</v>
      </c>
      <c r="AG53">
        <v>0</v>
      </c>
      <c r="AH53">
        <v>38.846886999999995</v>
      </c>
      <c r="AI53">
        <v>7.9218789999999988</v>
      </c>
      <c r="AJ53">
        <v>0</v>
      </c>
      <c r="AK53">
        <v>12.827539999999999</v>
      </c>
      <c r="AL53">
        <v>21.247200000000003</v>
      </c>
      <c r="AM53">
        <v>4.0624761904761906</v>
      </c>
      <c r="AN53">
        <v>0</v>
      </c>
      <c r="AO53">
        <v>7.6916279999999997</v>
      </c>
      <c r="AP53">
        <v>2.9283660000000005</v>
      </c>
      <c r="AQ53">
        <v>0</v>
      </c>
      <c r="AR53">
        <v>12.478511999999998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24.980870031788683</v>
      </c>
      <c r="BB53">
        <f t="shared" si="0"/>
        <v>637.64167066026596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22.996556044328852</v>
      </c>
      <c r="L54">
        <v>18.996532785735749</v>
      </c>
      <c r="M54">
        <v>0</v>
      </c>
      <c r="N54">
        <v>30.004124142178423</v>
      </c>
      <c r="O54">
        <v>50.38075210084034</v>
      </c>
      <c r="P54">
        <v>60.58471443141255</v>
      </c>
      <c r="Q54">
        <v>5.5421644201578628</v>
      </c>
      <c r="R54">
        <v>10.772518912386705</v>
      </c>
      <c r="S54">
        <v>6.6987574206755376</v>
      </c>
      <c r="T54">
        <v>0</v>
      </c>
      <c r="U54">
        <v>241.16496539792388</v>
      </c>
      <c r="V54">
        <v>5.2679609544468544</v>
      </c>
      <c r="W54">
        <v>4.9980256018341613</v>
      </c>
      <c r="X54">
        <v>37.47006675165732</v>
      </c>
      <c r="Y54">
        <v>0</v>
      </c>
      <c r="Z54">
        <v>1.6646652</v>
      </c>
      <c r="AA54">
        <v>10.705612319999998</v>
      </c>
      <c r="AB54">
        <v>10.035570479999999</v>
      </c>
      <c r="AC54">
        <v>7.3819532319999999</v>
      </c>
      <c r="AD54">
        <v>9.2942917999999999</v>
      </c>
      <c r="AE54">
        <v>12.556885223999998</v>
      </c>
      <c r="AF54">
        <v>0</v>
      </c>
      <c r="AG54">
        <v>0</v>
      </c>
      <c r="AH54">
        <v>38.846886999999995</v>
      </c>
      <c r="AI54">
        <v>7.9218789999999988</v>
      </c>
      <c r="AJ54">
        <v>0</v>
      </c>
      <c r="AK54">
        <v>12.827539999999999</v>
      </c>
      <c r="AL54">
        <v>21.247200000000003</v>
      </c>
      <c r="AM54">
        <v>4.0624761904761906</v>
      </c>
      <c r="AN54">
        <v>0</v>
      </c>
      <c r="AO54">
        <v>7.6916279999999997</v>
      </c>
      <c r="AP54">
        <v>2.9283660000000005</v>
      </c>
      <c r="AQ54">
        <v>0</v>
      </c>
      <c r="AR54">
        <v>12.478511999999998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24.980870031788683</v>
      </c>
      <c r="BB54">
        <f t="shared" si="0"/>
        <v>637.64167066026596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22.996556044328852</v>
      </c>
      <c r="L55">
        <v>18.996532785735749</v>
      </c>
      <c r="M55">
        <v>0</v>
      </c>
      <c r="N55">
        <v>30.004124142178423</v>
      </c>
      <c r="O55">
        <v>50.38075210084034</v>
      </c>
      <c r="P55">
        <v>60.58471443141255</v>
      </c>
      <c r="Q55">
        <v>5.5421644201578628</v>
      </c>
      <c r="R55">
        <v>10.772518912386705</v>
      </c>
      <c r="S55">
        <v>6.6987574206755376</v>
      </c>
      <c r="T55">
        <v>0</v>
      </c>
      <c r="U55">
        <v>241.16496539792388</v>
      </c>
      <c r="V55">
        <v>5.2679609544468544</v>
      </c>
      <c r="W55">
        <v>5.1019346580053506</v>
      </c>
      <c r="X55">
        <v>37.47006675165732</v>
      </c>
      <c r="Y55">
        <v>0</v>
      </c>
      <c r="Z55">
        <v>1.6646652</v>
      </c>
      <c r="AA55">
        <v>10.705612319999998</v>
      </c>
      <c r="AB55">
        <v>10.035570479999999</v>
      </c>
      <c r="AC55">
        <v>7.3819532319999999</v>
      </c>
      <c r="AD55">
        <v>9.2942917999999999</v>
      </c>
      <c r="AE55">
        <v>12.556885223999998</v>
      </c>
      <c r="AF55">
        <v>0</v>
      </c>
      <c r="AG55">
        <v>0</v>
      </c>
      <c r="AH55">
        <v>38.846886999999995</v>
      </c>
      <c r="AI55">
        <v>7.9218789999999988</v>
      </c>
      <c r="AJ55">
        <v>0</v>
      </c>
      <c r="AK55">
        <v>12.827539999999999</v>
      </c>
      <c r="AL55">
        <v>21.247200000000003</v>
      </c>
      <c r="AM55">
        <v>4.0624761904761906</v>
      </c>
      <c r="AN55">
        <v>0</v>
      </c>
      <c r="AO55">
        <v>7.6916279999999997</v>
      </c>
      <c r="AP55">
        <v>2.9283660000000005</v>
      </c>
      <c r="AQ55">
        <v>0</v>
      </c>
      <c r="AR55">
        <v>12.478511999999998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24.984787402824225</v>
      </c>
      <c r="BB55">
        <f t="shared" si="0"/>
        <v>637.74166234540144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22.996556044328852</v>
      </c>
      <c r="L56">
        <v>18.996532785735749</v>
      </c>
      <c r="M56">
        <v>0</v>
      </c>
      <c r="N56">
        <v>30.004124142178423</v>
      </c>
      <c r="O56">
        <v>50.38075210084034</v>
      </c>
      <c r="P56">
        <v>60.58471443141255</v>
      </c>
      <c r="Q56">
        <v>5.5421644201578628</v>
      </c>
      <c r="R56">
        <v>10.772518912386705</v>
      </c>
      <c r="S56">
        <v>6.6987574206755376</v>
      </c>
      <c r="T56">
        <v>0</v>
      </c>
      <c r="U56">
        <v>241.16496539792388</v>
      </c>
      <c r="V56">
        <v>5.2679609544468544</v>
      </c>
      <c r="W56">
        <v>5.1019346580053506</v>
      </c>
      <c r="X56">
        <v>37.47006675165732</v>
      </c>
      <c r="Y56">
        <v>0</v>
      </c>
      <c r="Z56">
        <v>1.6646652</v>
      </c>
      <c r="AA56">
        <v>10.705612319999998</v>
      </c>
      <c r="AB56">
        <v>10.035570479999999</v>
      </c>
      <c r="AC56">
        <v>7.3819532319999999</v>
      </c>
      <c r="AD56">
        <v>9.2942917999999999</v>
      </c>
      <c r="AE56">
        <v>12.556885223999998</v>
      </c>
      <c r="AF56">
        <v>0</v>
      </c>
      <c r="AG56">
        <v>0</v>
      </c>
      <c r="AH56">
        <v>38.846886999999995</v>
      </c>
      <c r="AI56">
        <v>7.9218789999999988</v>
      </c>
      <c r="AJ56">
        <v>0</v>
      </c>
      <c r="AK56">
        <v>12.827539999999999</v>
      </c>
      <c r="AL56">
        <v>20.155330000000003</v>
      </c>
      <c r="AM56">
        <v>4.0624761904761906</v>
      </c>
      <c r="AN56">
        <v>0</v>
      </c>
      <c r="AO56">
        <v>7.6916279999999997</v>
      </c>
      <c r="AP56">
        <v>2.9283660000000005</v>
      </c>
      <c r="AQ56">
        <v>0</v>
      </c>
      <c r="AR56">
        <v>12.478511999999998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24.94362374636983</v>
      </c>
      <c r="BB56">
        <f t="shared" si="0"/>
        <v>636.69095600185597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22.996556044328852</v>
      </c>
      <c r="L57">
        <v>18.996532785735749</v>
      </c>
      <c r="M57">
        <v>0</v>
      </c>
      <c r="N57">
        <v>30.004124142178423</v>
      </c>
      <c r="O57">
        <v>50.38075210084034</v>
      </c>
      <c r="P57">
        <v>60.58471443141255</v>
      </c>
      <c r="Q57">
        <v>5.5421644201578628</v>
      </c>
      <c r="R57">
        <v>10.772518912386705</v>
      </c>
      <c r="S57">
        <v>6.6987574206755376</v>
      </c>
      <c r="T57">
        <v>0</v>
      </c>
      <c r="U57">
        <v>241.16496539792388</v>
      </c>
      <c r="V57">
        <v>5.2679609544468544</v>
      </c>
      <c r="W57">
        <v>5.1019346580053506</v>
      </c>
      <c r="X57">
        <v>37.47006675165732</v>
      </c>
      <c r="Y57">
        <v>0</v>
      </c>
      <c r="Z57">
        <v>3.3293303999999999</v>
      </c>
      <c r="AA57">
        <v>10.705612319999998</v>
      </c>
      <c r="AB57">
        <v>10.035570479999999</v>
      </c>
      <c r="AC57">
        <v>7.3819532319999999</v>
      </c>
      <c r="AD57">
        <v>9.2942917999999999</v>
      </c>
      <c r="AE57">
        <v>12.556885223999998</v>
      </c>
      <c r="AF57">
        <v>0</v>
      </c>
      <c r="AG57">
        <v>0</v>
      </c>
      <c r="AH57">
        <v>38.846886999999995</v>
      </c>
      <c r="AI57">
        <v>4.8501299999999983</v>
      </c>
      <c r="AJ57">
        <v>0</v>
      </c>
      <c r="AK57">
        <v>12.827539999999999</v>
      </c>
      <c r="AL57">
        <v>20.155330000000003</v>
      </c>
      <c r="AM57">
        <v>4.0624761904761906</v>
      </c>
      <c r="AN57">
        <v>0</v>
      </c>
      <c r="AO57">
        <v>7.6916279999999997</v>
      </c>
      <c r="AP57">
        <v>2.1149309999999999</v>
      </c>
      <c r="AQ57">
        <v>0</v>
      </c>
      <c r="AR57">
        <v>12.478511999999998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24.859910680369836</v>
      </c>
      <c r="BB57">
        <f t="shared" si="0"/>
        <v>634.55415026785602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42.960495950219325</v>
      </c>
      <c r="L58">
        <v>40.007918960791329</v>
      </c>
      <c r="M58">
        <v>0</v>
      </c>
      <c r="N58">
        <v>30.004124142178423</v>
      </c>
      <c r="O58">
        <v>50.38075210084034</v>
      </c>
      <c r="P58">
        <v>60.58471443141255</v>
      </c>
      <c r="Q58">
        <v>5.5421644201578628</v>
      </c>
      <c r="R58">
        <v>10.772518912386705</v>
      </c>
      <c r="S58">
        <v>6.6987574206755376</v>
      </c>
      <c r="T58">
        <v>0</v>
      </c>
      <c r="U58">
        <v>241.16496539792388</v>
      </c>
      <c r="V58">
        <v>5.2679609544468544</v>
      </c>
      <c r="W58">
        <v>5.1019346580053506</v>
      </c>
      <c r="X58">
        <v>37.47006675165732</v>
      </c>
      <c r="Y58">
        <v>0</v>
      </c>
      <c r="Z58">
        <v>3.3293303999999999</v>
      </c>
      <c r="AA58">
        <v>10.705612319999998</v>
      </c>
      <c r="AB58">
        <v>10.035570479999999</v>
      </c>
      <c r="AC58">
        <v>7.3819532319999999</v>
      </c>
      <c r="AD58">
        <v>9.2942917999999999</v>
      </c>
      <c r="AE58">
        <v>12.556885223999998</v>
      </c>
      <c r="AF58">
        <v>0</v>
      </c>
      <c r="AG58">
        <v>0</v>
      </c>
      <c r="AH58">
        <v>38.846886999999995</v>
      </c>
      <c r="AI58">
        <v>4.8501299999999983</v>
      </c>
      <c r="AJ58">
        <v>0</v>
      </c>
      <c r="AK58">
        <v>12.827539999999999</v>
      </c>
      <c r="AL58">
        <v>20.155330000000003</v>
      </c>
      <c r="AM58">
        <v>4.0624761904761906</v>
      </c>
      <c r="AN58">
        <v>0</v>
      </c>
      <c r="AO58">
        <v>7.6916279999999997</v>
      </c>
      <c r="AP58">
        <v>1.464183</v>
      </c>
      <c r="AQ58">
        <v>0</v>
      </c>
      <c r="AR58">
        <v>12.478511999999998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26.380147389552839</v>
      </c>
      <c r="BB58">
        <f t="shared" si="0"/>
        <v>673.35849163961916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51.793374227610492</v>
      </c>
      <c r="L59">
        <v>30.001276348466739</v>
      </c>
      <c r="M59">
        <v>0</v>
      </c>
      <c r="N59">
        <v>30.004124142178423</v>
      </c>
      <c r="O59">
        <v>50.38075210084034</v>
      </c>
      <c r="P59">
        <v>60.58471443141255</v>
      </c>
      <c r="Q59">
        <v>5.5421644201578628</v>
      </c>
      <c r="R59">
        <v>10.772518912386705</v>
      </c>
      <c r="S59">
        <v>6.6987574206755376</v>
      </c>
      <c r="T59">
        <v>0</v>
      </c>
      <c r="U59">
        <v>241.16496539792388</v>
      </c>
      <c r="V59">
        <v>5.2679609544468544</v>
      </c>
      <c r="W59">
        <v>5.1019346580053506</v>
      </c>
      <c r="X59">
        <v>37.47006675165732</v>
      </c>
      <c r="Y59">
        <v>0</v>
      </c>
      <c r="Z59">
        <v>3.3293303999999999</v>
      </c>
      <c r="AA59">
        <v>10.705612319999998</v>
      </c>
      <c r="AB59">
        <v>10.035570479999999</v>
      </c>
      <c r="AC59">
        <v>7.3819532319999999</v>
      </c>
      <c r="AD59">
        <v>9.2942917999999999</v>
      </c>
      <c r="AE59">
        <v>12.556885223999998</v>
      </c>
      <c r="AF59">
        <v>0</v>
      </c>
      <c r="AG59">
        <v>0</v>
      </c>
      <c r="AH59">
        <v>38.846886999999995</v>
      </c>
      <c r="AI59">
        <v>4.8501299999999983</v>
      </c>
      <c r="AJ59">
        <v>0</v>
      </c>
      <c r="AK59">
        <v>12.827539999999999</v>
      </c>
      <c r="AL59">
        <v>20.155330000000003</v>
      </c>
      <c r="AM59">
        <v>4.0624761904761906</v>
      </c>
      <c r="AN59">
        <v>0</v>
      </c>
      <c r="AO59">
        <v>7.6916279999999997</v>
      </c>
      <c r="AP59">
        <v>1.464183</v>
      </c>
      <c r="AQ59">
        <v>0</v>
      </c>
      <c r="AR59">
        <v>12.478511999999998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26.335896344642563</v>
      </c>
      <c r="BB59">
        <f t="shared" si="0"/>
        <v>672.22897834959588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51.793374227610492</v>
      </c>
      <c r="L60">
        <v>50.005107391182783</v>
      </c>
      <c r="M60">
        <v>0</v>
      </c>
      <c r="N60">
        <v>30.004124142178423</v>
      </c>
      <c r="O60">
        <v>50.38075210084034</v>
      </c>
      <c r="P60">
        <v>60.58471443141255</v>
      </c>
      <c r="Q60">
        <v>5.5421644201578628</v>
      </c>
      <c r="R60">
        <v>10.772518912386705</v>
      </c>
      <c r="S60">
        <v>6.6987574206755376</v>
      </c>
      <c r="T60">
        <v>0</v>
      </c>
      <c r="U60">
        <v>241.16496539792388</v>
      </c>
      <c r="V60">
        <v>5.2679609544468544</v>
      </c>
      <c r="W60">
        <v>5.1019346580053506</v>
      </c>
      <c r="X60">
        <v>37.47006675165732</v>
      </c>
      <c r="Y60">
        <v>0</v>
      </c>
      <c r="Z60">
        <v>3.3293303999999999</v>
      </c>
      <c r="AA60">
        <v>10.705612319999998</v>
      </c>
      <c r="AB60">
        <v>10.035570479999999</v>
      </c>
      <c r="AC60">
        <v>7.3819532319999999</v>
      </c>
      <c r="AD60">
        <v>9.2942917999999999</v>
      </c>
      <c r="AE60">
        <v>12.556885223999998</v>
      </c>
      <c r="AF60">
        <v>0</v>
      </c>
      <c r="AG60">
        <v>0</v>
      </c>
      <c r="AH60">
        <v>38.846886999999995</v>
      </c>
      <c r="AI60">
        <v>4.8501299999999983</v>
      </c>
      <c r="AJ60">
        <v>0</v>
      </c>
      <c r="AK60">
        <v>12.827539999999999</v>
      </c>
      <c r="AL60">
        <v>20.155330000000003</v>
      </c>
      <c r="AM60">
        <v>4.0624761904761906</v>
      </c>
      <c r="AN60">
        <v>0</v>
      </c>
      <c r="AO60">
        <v>7.6916279999999997</v>
      </c>
      <c r="AP60">
        <v>2.1149309999999999</v>
      </c>
      <c r="AQ60">
        <v>0</v>
      </c>
      <c r="AR60">
        <v>12.478511999999998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27.114573852938932</v>
      </c>
      <c r="BB60">
        <f t="shared" si="0"/>
        <v>692.10487988401553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51.793732806171661</v>
      </c>
      <c r="L61">
        <v>50.005342239954402</v>
      </c>
      <c r="M61">
        <v>0</v>
      </c>
      <c r="N61">
        <v>30.004124142178423</v>
      </c>
      <c r="O61">
        <v>50.38075210084034</v>
      </c>
      <c r="P61">
        <v>60.58471443141255</v>
      </c>
      <c r="Q61">
        <v>5.5407622677465458</v>
      </c>
      <c r="R61">
        <v>10.763760686274507</v>
      </c>
      <c r="S61">
        <v>6.6987857142857141</v>
      </c>
      <c r="T61">
        <v>0</v>
      </c>
      <c r="U61">
        <v>241.16496539792388</v>
      </c>
      <c r="V61">
        <v>5.268225563909775</v>
      </c>
      <c r="W61">
        <v>5.1221051671732525</v>
      </c>
      <c r="X61">
        <v>37.472721587990655</v>
      </c>
      <c r="Y61">
        <v>0</v>
      </c>
      <c r="Z61">
        <v>3.3293303999999999</v>
      </c>
      <c r="AA61">
        <v>10.705612319999998</v>
      </c>
      <c r="AB61">
        <v>10.035570479999999</v>
      </c>
      <c r="AC61">
        <v>7.3819532319999999</v>
      </c>
      <c r="AD61">
        <v>9.2942917999999999</v>
      </c>
      <c r="AE61">
        <v>12.556885223999998</v>
      </c>
      <c r="AF61">
        <v>0</v>
      </c>
      <c r="AG61">
        <v>0</v>
      </c>
      <c r="AH61">
        <v>38.846886999999995</v>
      </c>
      <c r="AI61">
        <v>4.8501299999999983</v>
      </c>
      <c r="AJ61">
        <v>0</v>
      </c>
      <c r="AK61">
        <v>12.827539999999999</v>
      </c>
      <c r="AL61">
        <v>20.155330000000003</v>
      </c>
      <c r="AM61">
        <v>4.0624761904761906</v>
      </c>
      <c r="AN61">
        <v>0</v>
      </c>
      <c r="AO61">
        <v>7.6916279999999997</v>
      </c>
      <c r="AP61">
        <v>2.9283660000000005</v>
      </c>
      <c r="AQ61">
        <v>0</v>
      </c>
      <c r="AR61">
        <v>12.478511999999998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27.145751383981519</v>
      </c>
      <c r="BB61">
        <f t="shared" si="0"/>
        <v>692.90068865035664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51.793732806171661</v>
      </c>
      <c r="L62">
        <v>65.250685111456136</v>
      </c>
      <c r="M62">
        <v>0</v>
      </c>
      <c r="N62">
        <v>30.004124142178423</v>
      </c>
      <c r="O62">
        <v>50.38075210084034</v>
      </c>
      <c r="P62">
        <v>60.58471443141255</v>
      </c>
      <c r="Q62">
        <v>5.5407622677465458</v>
      </c>
      <c r="R62">
        <v>10.763760686274507</v>
      </c>
      <c r="S62">
        <v>6.6987857142857141</v>
      </c>
      <c r="T62">
        <v>0</v>
      </c>
      <c r="U62">
        <v>241.16496539792388</v>
      </c>
      <c r="V62">
        <v>5.268225563909775</v>
      </c>
      <c r="W62">
        <v>10.786162876008804</v>
      </c>
      <c r="X62">
        <v>37.472721587990655</v>
      </c>
      <c r="Y62">
        <v>0</v>
      </c>
      <c r="Z62">
        <v>3.3293303999999999</v>
      </c>
      <c r="AA62">
        <v>10.705612319999998</v>
      </c>
      <c r="AB62">
        <v>10.035570479999999</v>
      </c>
      <c r="AC62">
        <v>7.3819532319999999</v>
      </c>
      <c r="AD62">
        <v>9.2942917999999999</v>
      </c>
      <c r="AE62">
        <v>12.556885223999998</v>
      </c>
      <c r="AF62">
        <v>0</v>
      </c>
      <c r="AG62">
        <v>0</v>
      </c>
      <c r="AH62">
        <v>38.846886999999995</v>
      </c>
      <c r="AI62">
        <v>4.8501299999999983</v>
      </c>
      <c r="AJ62">
        <v>0</v>
      </c>
      <c r="AK62">
        <v>12.827539999999999</v>
      </c>
      <c r="AL62">
        <v>20.155330000000003</v>
      </c>
      <c r="AM62">
        <v>4.0624761904761906</v>
      </c>
      <c r="AN62">
        <v>0</v>
      </c>
      <c r="AO62">
        <v>7.6916279999999997</v>
      </c>
      <c r="AP62">
        <v>2.9283660000000005</v>
      </c>
      <c r="AQ62">
        <v>0</v>
      </c>
      <c r="AR62">
        <v>12.478511999999998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27.934035747349135</v>
      </c>
      <c r="BB62">
        <f t="shared" si="0"/>
        <v>713.0218048673263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51.793732806171661</v>
      </c>
      <c r="L63">
        <v>65.250685111456136</v>
      </c>
      <c r="M63">
        <v>0</v>
      </c>
      <c r="N63">
        <v>30.004124142178423</v>
      </c>
      <c r="O63">
        <v>50.38075210084034</v>
      </c>
      <c r="P63">
        <v>60.58471443141255</v>
      </c>
      <c r="Q63">
        <v>5.5407622677465458</v>
      </c>
      <c r="R63">
        <v>10.763760686274507</v>
      </c>
      <c r="S63">
        <v>6.6987857142857141</v>
      </c>
      <c r="T63">
        <v>0</v>
      </c>
      <c r="U63">
        <v>241.16496539792388</v>
      </c>
      <c r="V63">
        <v>5.268225563909775</v>
      </c>
      <c r="W63">
        <v>10.793914425427873</v>
      </c>
      <c r="X63">
        <v>37.472721587990655</v>
      </c>
      <c r="Y63">
        <v>0</v>
      </c>
      <c r="Z63">
        <v>3.3293303999999999</v>
      </c>
      <c r="AA63">
        <v>10.705612319999998</v>
      </c>
      <c r="AB63">
        <v>10.035570479999999</v>
      </c>
      <c r="AC63">
        <v>7.3819532319999999</v>
      </c>
      <c r="AD63">
        <v>9.2942917999999999</v>
      </c>
      <c r="AE63">
        <v>12.556885223999998</v>
      </c>
      <c r="AF63">
        <v>0</v>
      </c>
      <c r="AG63">
        <v>0</v>
      </c>
      <c r="AH63">
        <v>38.846886999999995</v>
      </c>
      <c r="AI63">
        <v>4.8501299999999983</v>
      </c>
      <c r="AJ63">
        <v>0</v>
      </c>
      <c r="AK63">
        <v>12.827539999999999</v>
      </c>
      <c r="AL63">
        <v>20.155330000000003</v>
      </c>
      <c r="AM63">
        <v>4.0624761904761906</v>
      </c>
      <c r="AN63">
        <v>0</v>
      </c>
      <c r="AO63">
        <v>7.6916279999999997</v>
      </c>
      <c r="AP63">
        <v>2.9283660000000005</v>
      </c>
      <c r="AQ63">
        <v>0</v>
      </c>
      <c r="AR63">
        <v>12.478511999999998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27.934327980762234</v>
      </c>
      <c r="BB63">
        <f t="shared" si="0"/>
        <v>713.02926418333232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51.793732806171661</v>
      </c>
      <c r="L64">
        <v>65.249842293652947</v>
      </c>
      <c r="M64">
        <v>0</v>
      </c>
      <c r="N64">
        <v>30.004124142178423</v>
      </c>
      <c r="O64">
        <v>50.38075210084034</v>
      </c>
      <c r="P64">
        <v>60.58471443141255</v>
      </c>
      <c r="Q64">
        <v>5.5407622677465458</v>
      </c>
      <c r="R64">
        <v>10.763760686274507</v>
      </c>
      <c r="S64">
        <v>6.6987857142857141</v>
      </c>
      <c r="T64">
        <v>0</v>
      </c>
      <c r="U64">
        <v>241.16496539792388</v>
      </c>
      <c r="V64">
        <v>5.268225563909775</v>
      </c>
      <c r="W64">
        <v>10.793914425427873</v>
      </c>
      <c r="X64">
        <v>37.472721587990655</v>
      </c>
      <c r="Y64">
        <v>0</v>
      </c>
      <c r="Z64">
        <v>3.3293303999999999</v>
      </c>
      <c r="AA64">
        <v>10.705612319999998</v>
      </c>
      <c r="AB64">
        <v>10.035570479999999</v>
      </c>
      <c r="AC64">
        <v>7.3819532319999999</v>
      </c>
      <c r="AD64">
        <v>9.2942917999999999</v>
      </c>
      <c r="AE64">
        <v>12.556885223999998</v>
      </c>
      <c r="AF64">
        <v>0</v>
      </c>
      <c r="AG64">
        <v>0</v>
      </c>
      <c r="AH64">
        <v>38.846886999999995</v>
      </c>
      <c r="AI64">
        <v>4.8501299999999983</v>
      </c>
      <c r="AJ64">
        <v>0</v>
      </c>
      <c r="AK64">
        <v>12.827539999999999</v>
      </c>
      <c r="AL64">
        <v>20.155330000000003</v>
      </c>
      <c r="AM64">
        <v>4.0624761904761906</v>
      </c>
      <c r="AN64">
        <v>0</v>
      </c>
      <c r="AO64">
        <v>7.6916279999999997</v>
      </c>
      <c r="AP64">
        <v>2.9283660000000005</v>
      </c>
      <c r="AQ64">
        <v>0</v>
      </c>
      <c r="AR64">
        <v>12.478511999999998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27.934296206876098</v>
      </c>
      <c r="BB64">
        <f t="shared" si="0"/>
        <v>713.02845313941521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51.793732806171661</v>
      </c>
      <c r="L65">
        <v>65.249842293652947</v>
      </c>
      <c r="M65">
        <v>0</v>
      </c>
      <c r="N65">
        <v>30.004124142178423</v>
      </c>
      <c r="O65">
        <v>50.38075210084034</v>
      </c>
      <c r="P65">
        <v>60.58471443141255</v>
      </c>
      <c r="Q65">
        <v>5.5407622677465458</v>
      </c>
      <c r="R65">
        <v>10.763760686274507</v>
      </c>
      <c r="S65">
        <v>6.6987857142857141</v>
      </c>
      <c r="T65">
        <v>0</v>
      </c>
      <c r="U65">
        <v>241.16496539792388</v>
      </c>
      <c r="V65">
        <v>5.268225563909775</v>
      </c>
      <c r="W65">
        <v>10.793914425427873</v>
      </c>
      <c r="X65">
        <v>37.472721587990655</v>
      </c>
      <c r="Y65">
        <v>0</v>
      </c>
      <c r="Z65">
        <v>3.3293303999999999</v>
      </c>
      <c r="AA65">
        <v>10.705612319999998</v>
      </c>
      <c r="AB65">
        <v>10.035570479999999</v>
      </c>
      <c r="AC65">
        <v>7.3819532319999999</v>
      </c>
      <c r="AD65">
        <v>9.2942917999999999</v>
      </c>
      <c r="AE65">
        <v>12.556885223999998</v>
      </c>
      <c r="AF65">
        <v>0</v>
      </c>
      <c r="AG65">
        <v>0</v>
      </c>
      <c r="AH65">
        <v>38.846886999999995</v>
      </c>
      <c r="AI65">
        <v>4.8501299999999983</v>
      </c>
      <c r="AJ65">
        <v>0</v>
      </c>
      <c r="AK65">
        <v>12.827539999999999</v>
      </c>
      <c r="AL65">
        <v>21.247200000000003</v>
      </c>
      <c r="AM65">
        <v>4.0624761904761906</v>
      </c>
      <c r="AN65">
        <v>0</v>
      </c>
      <c r="AO65">
        <v>7.6916279999999997</v>
      </c>
      <c r="AP65">
        <v>2.9283660000000005</v>
      </c>
      <c r="AQ65">
        <v>0</v>
      </c>
      <c r="AR65">
        <v>12.478511999999998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27.975459863330485</v>
      </c>
      <c r="BB65">
        <f t="shared" si="0"/>
        <v>714.07915948296079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51.793732806171661</v>
      </c>
      <c r="L66">
        <v>65.250685111456136</v>
      </c>
      <c r="M66">
        <v>0</v>
      </c>
      <c r="N66">
        <v>30.004124142178423</v>
      </c>
      <c r="O66">
        <v>50.38075210084034</v>
      </c>
      <c r="P66">
        <v>60.58471443141255</v>
      </c>
      <c r="Q66">
        <v>5.5421644201578628</v>
      </c>
      <c r="R66">
        <v>10.772518912386705</v>
      </c>
      <c r="S66">
        <v>6.6987574206755376</v>
      </c>
      <c r="T66">
        <v>0</v>
      </c>
      <c r="U66">
        <v>241.16496539792388</v>
      </c>
      <c r="V66">
        <v>5.268225563909775</v>
      </c>
      <c r="W66">
        <v>10.793914425427873</v>
      </c>
      <c r="X66">
        <v>37.472721587990655</v>
      </c>
      <c r="Y66">
        <v>0</v>
      </c>
      <c r="Z66">
        <v>3.3293303999999999</v>
      </c>
      <c r="AA66">
        <v>10.705612319999998</v>
      </c>
      <c r="AB66">
        <v>10.035570479999999</v>
      </c>
      <c r="AC66">
        <v>7.3819532319999999</v>
      </c>
      <c r="AD66">
        <v>9.2942917999999999</v>
      </c>
      <c r="AE66">
        <v>12.556885223999998</v>
      </c>
      <c r="AF66">
        <v>0</v>
      </c>
      <c r="AG66">
        <v>0</v>
      </c>
      <c r="AH66">
        <v>38.846886999999995</v>
      </c>
      <c r="AI66">
        <v>4.8501299999999983</v>
      </c>
      <c r="AJ66">
        <v>0</v>
      </c>
      <c r="AK66">
        <v>12.827539999999999</v>
      </c>
      <c r="AL66">
        <v>21.247200000000003</v>
      </c>
      <c r="AM66">
        <v>4.0624761904761906</v>
      </c>
      <c r="AN66">
        <v>0</v>
      </c>
      <c r="AO66">
        <v>7.6916279999999997</v>
      </c>
      <c r="AP66">
        <v>2.9283660000000005</v>
      </c>
      <c r="AQ66">
        <v>0</v>
      </c>
      <c r="AR66">
        <v>12.478511999999998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27.975873566156643</v>
      </c>
      <c r="BB66">
        <f t="shared" si="0"/>
        <v>714.08972068285107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51.793732806171661</v>
      </c>
      <c r="L67">
        <v>65.249542231874372</v>
      </c>
      <c r="M67">
        <v>0</v>
      </c>
      <c r="N67">
        <v>30.004124142178423</v>
      </c>
      <c r="O67">
        <v>50.38075210084034</v>
      </c>
      <c r="P67">
        <v>60.58471443141255</v>
      </c>
      <c r="Q67">
        <v>5.5407622677465458</v>
      </c>
      <c r="R67">
        <v>10.763760686274507</v>
      </c>
      <c r="S67">
        <v>6.6987857142857141</v>
      </c>
      <c r="T67">
        <v>0</v>
      </c>
      <c r="U67">
        <v>241.16496539792388</v>
      </c>
      <c r="V67">
        <v>5.268225563909775</v>
      </c>
      <c r="W67">
        <v>10.793914425427873</v>
      </c>
      <c r="X67">
        <v>37.472721587990655</v>
      </c>
      <c r="Y67">
        <v>0</v>
      </c>
      <c r="Z67">
        <v>4.9939955999999999</v>
      </c>
      <c r="AA67">
        <v>10.705612319999998</v>
      </c>
      <c r="AB67">
        <v>10.035570479999999</v>
      </c>
      <c r="AC67">
        <v>7.3819532319999999</v>
      </c>
      <c r="AD67">
        <v>9.2942917999999999</v>
      </c>
      <c r="AE67">
        <v>12.556885223999998</v>
      </c>
      <c r="AF67">
        <v>0</v>
      </c>
      <c r="AG67">
        <v>0</v>
      </c>
      <c r="AH67">
        <v>38.846886999999995</v>
      </c>
      <c r="AI67">
        <v>4.8501299999999983</v>
      </c>
      <c r="AJ67">
        <v>0</v>
      </c>
      <c r="AK67">
        <v>12.827539999999999</v>
      </c>
      <c r="AL67">
        <v>21.247200000000003</v>
      </c>
      <c r="AM67">
        <v>4.0624761904761906</v>
      </c>
      <c r="AN67">
        <v>0</v>
      </c>
      <c r="AO67">
        <v>7.6916279999999997</v>
      </c>
      <c r="AP67">
        <v>2.9283660000000005</v>
      </c>
      <c r="AQ67">
        <v>0</v>
      </c>
      <c r="AR67">
        <v>12.478511999999998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28.038206405363297</v>
      </c>
      <c r="BB67">
        <f t="shared" si="0"/>
        <v>715.68077807914938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51.793732806171661</v>
      </c>
      <c r="L68">
        <v>65.249542231874372</v>
      </c>
      <c r="M68">
        <v>0</v>
      </c>
      <c r="N68">
        <v>30.004124142178423</v>
      </c>
      <c r="O68">
        <v>50.38075210084034</v>
      </c>
      <c r="P68">
        <v>60.58471443141255</v>
      </c>
      <c r="Q68">
        <v>5.5407622677465458</v>
      </c>
      <c r="R68">
        <v>10.763760686274507</v>
      </c>
      <c r="S68">
        <v>6.6987857142857141</v>
      </c>
      <c r="T68">
        <v>0</v>
      </c>
      <c r="U68">
        <v>241.16496539792388</v>
      </c>
      <c r="V68">
        <v>5.268225563909775</v>
      </c>
      <c r="W68">
        <v>10.793914425427873</v>
      </c>
      <c r="X68">
        <v>37.472721587990655</v>
      </c>
      <c r="Y68">
        <v>0</v>
      </c>
      <c r="Z68">
        <v>4.9939955999999999</v>
      </c>
      <c r="AA68">
        <v>10.705612319999998</v>
      </c>
      <c r="AB68">
        <v>10.035570479999999</v>
      </c>
      <c r="AC68">
        <v>7.3819532319999999</v>
      </c>
      <c r="AD68">
        <v>9.2942917999999999</v>
      </c>
      <c r="AE68">
        <v>12.556885223999998</v>
      </c>
      <c r="AF68">
        <v>0</v>
      </c>
      <c r="AG68">
        <v>0</v>
      </c>
      <c r="AH68">
        <v>38.846886999999995</v>
      </c>
      <c r="AI68">
        <v>4.8501299999999983</v>
      </c>
      <c r="AJ68">
        <v>0</v>
      </c>
      <c r="AK68">
        <v>12.827539999999999</v>
      </c>
      <c r="AL68">
        <v>21.247200000000003</v>
      </c>
      <c r="AM68">
        <v>4.0624761904761906</v>
      </c>
      <c r="AN68">
        <v>0</v>
      </c>
      <c r="AO68">
        <v>7.6916279999999997</v>
      </c>
      <c r="AP68">
        <v>2.9283660000000005</v>
      </c>
      <c r="AQ68">
        <v>0</v>
      </c>
      <c r="AR68">
        <v>12.478511999999998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28.038206405363297</v>
      </c>
      <c r="BB68">
        <f t="shared" ref="BB68:BB99" si="1">SUM(B68:AZ68)-BA68</f>
        <v>715.68077807914938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51.793732806171661</v>
      </c>
      <c r="L69">
        <v>65.249542231874372</v>
      </c>
      <c r="M69">
        <v>0</v>
      </c>
      <c r="N69">
        <v>30.004124142178423</v>
      </c>
      <c r="O69">
        <v>50.38075210084034</v>
      </c>
      <c r="P69">
        <v>60.58471443141255</v>
      </c>
      <c r="Q69">
        <v>5.5407622677465458</v>
      </c>
      <c r="R69">
        <v>10.763760686274507</v>
      </c>
      <c r="S69">
        <v>6.6987857142857141</v>
      </c>
      <c r="T69">
        <v>0</v>
      </c>
      <c r="U69">
        <v>241.16496539792388</v>
      </c>
      <c r="V69">
        <v>5.268225563909775</v>
      </c>
      <c r="W69">
        <v>10.793914425427873</v>
      </c>
      <c r="X69">
        <v>37.472721587990655</v>
      </c>
      <c r="Y69">
        <v>0</v>
      </c>
      <c r="Z69">
        <v>4.9939955999999999</v>
      </c>
      <c r="AA69">
        <v>10.705612319999998</v>
      </c>
      <c r="AB69">
        <v>10.035570479999999</v>
      </c>
      <c r="AC69">
        <v>7.3819532319999999</v>
      </c>
      <c r="AD69">
        <v>9.2942917999999999</v>
      </c>
      <c r="AE69">
        <v>12.556885223999998</v>
      </c>
      <c r="AF69">
        <v>0</v>
      </c>
      <c r="AG69">
        <v>0</v>
      </c>
      <c r="AH69">
        <v>38.846886999999995</v>
      </c>
      <c r="AI69">
        <v>8.0835499999999971</v>
      </c>
      <c r="AJ69">
        <v>0</v>
      </c>
      <c r="AK69">
        <v>12.827539999999999</v>
      </c>
      <c r="AL69">
        <v>21.247200000000003</v>
      </c>
      <c r="AM69">
        <v>4.0624761904761906</v>
      </c>
      <c r="AN69">
        <v>0</v>
      </c>
      <c r="AO69">
        <v>7.5422759999999993</v>
      </c>
      <c r="AP69">
        <v>2.9283660000000005</v>
      </c>
      <c r="AQ69">
        <v>0</v>
      </c>
      <c r="AR69">
        <v>12.478511999999998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28.1544756673633</v>
      </c>
      <c r="BB69">
        <f t="shared" si="1"/>
        <v>718.64857681714932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51.793732806171661</v>
      </c>
      <c r="L70">
        <v>65.250685111456136</v>
      </c>
      <c r="M70">
        <v>0</v>
      </c>
      <c r="N70">
        <v>30.004124142178423</v>
      </c>
      <c r="O70">
        <v>50.38075210084034</v>
      </c>
      <c r="P70">
        <v>60.58471443141255</v>
      </c>
      <c r="Q70">
        <v>5.5407622677465458</v>
      </c>
      <c r="R70">
        <v>10.763760686274507</v>
      </c>
      <c r="S70">
        <v>6.6987857142857141</v>
      </c>
      <c r="T70">
        <v>0</v>
      </c>
      <c r="U70">
        <v>241.16496539792388</v>
      </c>
      <c r="V70">
        <v>5.268225563909775</v>
      </c>
      <c r="W70">
        <v>10.793914425427873</v>
      </c>
      <c r="X70">
        <v>37.472721587990655</v>
      </c>
      <c r="Y70">
        <v>0</v>
      </c>
      <c r="Z70">
        <v>4.9939955999999999</v>
      </c>
      <c r="AA70">
        <v>10.705612319999998</v>
      </c>
      <c r="AB70">
        <v>10.035570479999999</v>
      </c>
      <c r="AC70">
        <v>7.3819532319999999</v>
      </c>
      <c r="AD70">
        <v>9.2942917999999999</v>
      </c>
      <c r="AE70">
        <v>12.556885223999998</v>
      </c>
      <c r="AF70">
        <v>0</v>
      </c>
      <c r="AG70">
        <v>0</v>
      </c>
      <c r="AH70">
        <v>38.846886999999995</v>
      </c>
      <c r="AI70">
        <v>8.0835499999999971</v>
      </c>
      <c r="AJ70">
        <v>0</v>
      </c>
      <c r="AK70">
        <v>12.827539999999999</v>
      </c>
      <c r="AL70">
        <v>21.247200000000003</v>
      </c>
      <c r="AM70">
        <v>4.0624761904761906</v>
      </c>
      <c r="AN70">
        <v>0</v>
      </c>
      <c r="AO70">
        <v>7.5422759999999993</v>
      </c>
      <c r="AP70">
        <v>2.9283660000000005</v>
      </c>
      <c r="AQ70">
        <v>0</v>
      </c>
      <c r="AR70">
        <v>12.478511999999998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28.154518711216625</v>
      </c>
      <c r="BB70">
        <f t="shared" si="1"/>
        <v>718.6496766528777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51.793732806171661</v>
      </c>
      <c r="L71">
        <v>19.453521134923029</v>
      </c>
      <c r="M71">
        <v>0</v>
      </c>
      <c r="N71">
        <v>30.004124142178423</v>
      </c>
      <c r="O71">
        <v>50.38075210084034</v>
      </c>
      <c r="P71">
        <v>60.58471443141255</v>
      </c>
      <c r="Q71">
        <v>5.5421644201578628</v>
      </c>
      <c r="R71">
        <v>10.772518912386705</v>
      </c>
      <c r="S71">
        <v>6.6987574206755376</v>
      </c>
      <c r="T71">
        <v>0</v>
      </c>
      <c r="U71">
        <v>241.16496539792388</v>
      </c>
      <c r="V71">
        <v>5.268225563909775</v>
      </c>
      <c r="W71">
        <v>10.793914425427873</v>
      </c>
      <c r="X71">
        <v>37.472721587990655</v>
      </c>
      <c r="Y71">
        <v>0</v>
      </c>
      <c r="Z71">
        <v>4.9939955999999999</v>
      </c>
      <c r="AA71">
        <v>10.705612319999998</v>
      </c>
      <c r="AB71">
        <v>10.035570479999999</v>
      </c>
      <c r="AC71">
        <v>7.3819532319999999</v>
      </c>
      <c r="AD71">
        <v>9.2942917999999999</v>
      </c>
      <c r="AE71">
        <v>12.556885223999998</v>
      </c>
      <c r="AF71">
        <v>0</v>
      </c>
      <c r="AG71">
        <v>0</v>
      </c>
      <c r="AH71">
        <v>38.846886999999995</v>
      </c>
      <c r="AI71">
        <v>9.3769179999999999</v>
      </c>
      <c r="AJ71">
        <v>0</v>
      </c>
      <c r="AK71">
        <v>12.827539999999999</v>
      </c>
      <c r="AL71">
        <v>20.155330000000003</v>
      </c>
      <c r="AM71">
        <v>4.0624761904761906</v>
      </c>
      <c r="AN71">
        <v>0</v>
      </c>
      <c r="AO71">
        <v>7.5422759999999993</v>
      </c>
      <c r="AP71">
        <v>2.9283660000000005</v>
      </c>
      <c r="AQ71">
        <v>0</v>
      </c>
      <c r="AR71">
        <v>12.478511999999998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26.435944029435426</v>
      </c>
      <c r="BB71">
        <f t="shared" si="1"/>
        <v>674.78271744303925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51.793732806171661</v>
      </c>
      <c r="L72">
        <v>19.453281966046347</v>
      </c>
      <c r="M72">
        <v>0</v>
      </c>
      <c r="N72">
        <v>30.004124142178423</v>
      </c>
      <c r="O72">
        <v>50.38075210084034</v>
      </c>
      <c r="P72">
        <v>60.58471443141255</v>
      </c>
      <c r="Q72">
        <v>5.5421644201578628</v>
      </c>
      <c r="R72">
        <v>10.772518912386705</v>
      </c>
      <c r="S72">
        <v>6.6987574206755376</v>
      </c>
      <c r="T72">
        <v>0</v>
      </c>
      <c r="U72">
        <v>241.16496539792388</v>
      </c>
      <c r="V72">
        <v>5.2679609544468544</v>
      </c>
      <c r="W72">
        <v>11.098699965694683</v>
      </c>
      <c r="X72">
        <v>37.47006675165732</v>
      </c>
      <c r="Y72">
        <v>0</v>
      </c>
      <c r="Z72">
        <v>4.9939955999999999</v>
      </c>
      <c r="AA72">
        <v>10.705612319999998</v>
      </c>
      <c r="AB72">
        <v>10.035570479999999</v>
      </c>
      <c r="AC72">
        <v>7.3819532319999999</v>
      </c>
      <c r="AD72">
        <v>9.2942917999999999</v>
      </c>
      <c r="AE72">
        <v>12.556885223999998</v>
      </c>
      <c r="AF72">
        <v>0</v>
      </c>
      <c r="AG72">
        <v>0</v>
      </c>
      <c r="AH72">
        <v>38.846886999999995</v>
      </c>
      <c r="AI72">
        <v>9.3769179999999999</v>
      </c>
      <c r="AJ72">
        <v>0</v>
      </c>
      <c r="AK72">
        <v>12.827539999999999</v>
      </c>
      <c r="AL72">
        <v>20.155330000000003</v>
      </c>
      <c r="AM72">
        <v>4.0624761904761906</v>
      </c>
      <c r="AN72">
        <v>0</v>
      </c>
      <c r="AO72">
        <v>7.5422759999999993</v>
      </c>
      <c r="AP72">
        <v>2.9283660000000005</v>
      </c>
      <c r="AQ72">
        <v>0</v>
      </c>
      <c r="AR72">
        <v>12.478511999999998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26.447315562339554</v>
      </c>
      <c r="BB72">
        <f t="shared" si="1"/>
        <v>675.07297283572893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25.002979253386194</v>
      </c>
      <c r="L73">
        <v>19.453281966046347</v>
      </c>
      <c r="M73">
        <v>0</v>
      </c>
      <c r="N73">
        <v>30.004124142178423</v>
      </c>
      <c r="O73">
        <v>50.38075210084034</v>
      </c>
      <c r="P73">
        <v>60.58471443141255</v>
      </c>
      <c r="Q73">
        <v>0.99752006606110655</v>
      </c>
      <c r="R73">
        <v>3.003715462709879</v>
      </c>
      <c r="S73">
        <v>1.9969152768512342</v>
      </c>
      <c r="T73">
        <v>0</v>
      </c>
      <c r="U73">
        <v>241.16496539792388</v>
      </c>
      <c r="V73">
        <v>0</v>
      </c>
      <c r="W73">
        <v>11.098699965694683</v>
      </c>
      <c r="X73">
        <v>37.47006675165732</v>
      </c>
      <c r="Y73">
        <v>0</v>
      </c>
      <c r="Z73">
        <v>4.9939955999999999</v>
      </c>
      <c r="AA73">
        <v>10.705612319999998</v>
      </c>
      <c r="AB73">
        <v>10.035570479999999</v>
      </c>
      <c r="AC73">
        <v>7.3819532319999999</v>
      </c>
      <c r="AD73">
        <v>9.2942917999999999</v>
      </c>
      <c r="AE73">
        <v>12.556885223999998</v>
      </c>
      <c r="AF73">
        <v>0</v>
      </c>
      <c r="AG73">
        <v>0</v>
      </c>
      <c r="AH73">
        <v>38.846886999999995</v>
      </c>
      <c r="AI73">
        <v>9.3769179999999999</v>
      </c>
      <c r="AJ73">
        <v>0</v>
      </c>
      <c r="AK73">
        <v>12.827539999999999</v>
      </c>
      <c r="AL73">
        <v>20.155330000000003</v>
      </c>
      <c r="AM73">
        <v>4.0624761904761906</v>
      </c>
      <c r="AN73">
        <v>0</v>
      </c>
      <c r="AO73">
        <v>7.5422759999999993</v>
      </c>
      <c r="AP73">
        <v>2.9283660000000005</v>
      </c>
      <c r="AQ73">
        <v>0</v>
      </c>
      <c r="AR73">
        <v>12.478511999999998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24.597225408437041</v>
      </c>
      <c r="BB73">
        <f t="shared" si="1"/>
        <v>627.84905853480132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51.793732806171661</v>
      </c>
      <c r="L74">
        <v>65.249733674420213</v>
      </c>
      <c r="M74">
        <v>0</v>
      </c>
      <c r="N74">
        <v>30.004124142178423</v>
      </c>
      <c r="O74">
        <v>50.38075210084034</v>
      </c>
      <c r="P74">
        <v>60.58471443141255</v>
      </c>
      <c r="Q74">
        <v>5.5407622677465458</v>
      </c>
      <c r="R74">
        <v>10.763760686274507</v>
      </c>
      <c r="S74">
        <v>6.6987857142857141</v>
      </c>
      <c r="T74">
        <v>0</v>
      </c>
      <c r="U74">
        <v>241.16496539792388</v>
      </c>
      <c r="V74">
        <v>5.268225563909775</v>
      </c>
      <c r="W74">
        <v>10.793914425427873</v>
      </c>
      <c r="X74">
        <v>37.472721587990655</v>
      </c>
      <c r="Y74">
        <v>0</v>
      </c>
      <c r="Z74">
        <v>3.3293303999999999</v>
      </c>
      <c r="AA74">
        <v>10.705612319999998</v>
      </c>
      <c r="AB74">
        <v>10.035570479999999</v>
      </c>
      <c r="AC74">
        <v>7.3819532319999999</v>
      </c>
      <c r="AD74">
        <v>9.2942917999999999</v>
      </c>
      <c r="AE74">
        <v>12.556885223999998</v>
      </c>
      <c r="AF74">
        <v>0</v>
      </c>
      <c r="AG74">
        <v>0</v>
      </c>
      <c r="AH74">
        <v>38.846886999999995</v>
      </c>
      <c r="AI74">
        <v>9.3769179999999999</v>
      </c>
      <c r="AJ74">
        <v>0</v>
      </c>
      <c r="AK74">
        <v>12.827539999999999</v>
      </c>
      <c r="AL74">
        <v>20.155330000000003</v>
      </c>
      <c r="AM74">
        <v>4.0624761904761906</v>
      </c>
      <c r="AN74">
        <v>0</v>
      </c>
      <c r="AO74">
        <v>7.5422759999999993</v>
      </c>
      <c r="AP74">
        <v>2.9283660000000005</v>
      </c>
      <c r="AQ74">
        <v>0</v>
      </c>
      <c r="AR74">
        <v>12.478511999999998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28.099321500896735</v>
      </c>
      <c r="BB74">
        <f t="shared" si="1"/>
        <v>717.24075522616181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51.793732806171661</v>
      </c>
      <c r="L75">
        <v>65.249542231874372</v>
      </c>
      <c r="M75">
        <v>0</v>
      </c>
      <c r="N75">
        <v>29.743049207800123</v>
      </c>
      <c r="O75">
        <v>50.38075210084034</v>
      </c>
      <c r="P75">
        <v>60.58471443141255</v>
      </c>
      <c r="Q75">
        <v>5.5407622677465458</v>
      </c>
      <c r="R75">
        <v>10.763760686274507</v>
      </c>
      <c r="S75">
        <v>6.6987857142857141</v>
      </c>
      <c r="T75">
        <v>0</v>
      </c>
      <c r="U75">
        <v>241.16496539792388</v>
      </c>
      <c r="V75">
        <v>5.268225563909775</v>
      </c>
      <c r="W75">
        <v>10.793914425427873</v>
      </c>
      <c r="X75">
        <v>37.472721587990655</v>
      </c>
      <c r="Y75">
        <v>0</v>
      </c>
      <c r="Z75">
        <v>3.3293303999999999</v>
      </c>
      <c r="AA75">
        <v>10.705612319999998</v>
      </c>
      <c r="AB75">
        <v>10.035570479999999</v>
      </c>
      <c r="AC75">
        <v>7.3819532319999999</v>
      </c>
      <c r="AD75">
        <v>9.2942917999999999</v>
      </c>
      <c r="AE75">
        <v>12.556885223999998</v>
      </c>
      <c r="AF75">
        <v>0</v>
      </c>
      <c r="AG75">
        <v>0</v>
      </c>
      <c r="AH75">
        <v>38.846886999999995</v>
      </c>
      <c r="AI75">
        <v>9.3769179999999999</v>
      </c>
      <c r="AJ75">
        <v>0</v>
      </c>
      <c r="AK75">
        <v>12.827539999999999</v>
      </c>
      <c r="AL75">
        <v>20.155330000000003</v>
      </c>
      <c r="AM75">
        <v>4.0624761904761906</v>
      </c>
      <c r="AN75">
        <v>0</v>
      </c>
      <c r="AO75">
        <v>7.4676</v>
      </c>
      <c r="AP75">
        <v>2.9283660000000005</v>
      </c>
      <c r="AQ75">
        <v>0</v>
      </c>
      <c r="AR75">
        <v>13.31976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28.118371416711312</v>
      </c>
      <c r="BB75">
        <f t="shared" si="1"/>
        <v>717.727010933423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51.793732806171661</v>
      </c>
      <c r="L76">
        <v>65.249542231874372</v>
      </c>
      <c r="M76">
        <v>0</v>
      </c>
      <c r="N76">
        <v>29.743049207800123</v>
      </c>
      <c r="O76">
        <v>50.38075210084034</v>
      </c>
      <c r="P76">
        <v>60.58471443141255</v>
      </c>
      <c r="Q76">
        <v>5.5407622677465458</v>
      </c>
      <c r="R76">
        <v>10.763760686274507</v>
      </c>
      <c r="S76">
        <v>6.6987857142857141</v>
      </c>
      <c r="T76">
        <v>0</v>
      </c>
      <c r="U76">
        <v>241.16496539792388</v>
      </c>
      <c r="V76">
        <v>5.268225563909775</v>
      </c>
      <c r="W76">
        <v>10.793914425427873</v>
      </c>
      <c r="X76">
        <v>37.472721587990655</v>
      </c>
      <c r="Y76">
        <v>0</v>
      </c>
      <c r="Z76">
        <v>3.3293303999999999</v>
      </c>
      <c r="AA76">
        <v>10.705612319999998</v>
      </c>
      <c r="AB76">
        <v>10.035570479999999</v>
      </c>
      <c r="AC76">
        <v>7.3819532319999999</v>
      </c>
      <c r="AD76">
        <v>9.2942917999999999</v>
      </c>
      <c r="AE76">
        <v>12.556885223999998</v>
      </c>
      <c r="AF76">
        <v>0</v>
      </c>
      <c r="AG76">
        <v>0</v>
      </c>
      <c r="AH76">
        <v>38.846886999999995</v>
      </c>
      <c r="AI76">
        <v>9.3769179999999999</v>
      </c>
      <c r="AJ76">
        <v>0</v>
      </c>
      <c r="AK76">
        <v>12.827539999999999</v>
      </c>
      <c r="AL76">
        <v>20.155330000000003</v>
      </c>
      <c r="AM76">
        <v>4.0624761904761906</v>
      </c>
      <c r="AN76">
        <v>0</v>
      </c>
      <c r="AO76">
        <v>7.4676</v>
      </c>
      <c r="AP76">
        <v>2.9283660000000005</v>
      </c>
      <c r="AQ76">
        <v>0</v>
      </c>
      <c r="AR76">
        <v>13.31976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28.118371416711312</v>
      </c>
      <c r="BB76">
        <f t="shared" si="1"/>
        <v>717.727010933423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51.793732806171661</v>
      </c>
      <c r="L77">
        <v>65.250387677931286</v>
      </c>
      <c r="M77">
        <v>0</v>
      </c>
      <c r="N77">
        <v>30.004124142178423</v>
      </c>
      <c r="O77">
        <v>50.38075210084034</v>
      </c>
      <c r="P77">
        <v>60.58471443141255</v>
      </c>
      <c r="Q77">
        <v>5.5407622677465458</v>
      </c>
      <c r="R77">
        <v>10.763760686274507</v>
      </c>
      <c r="S77">
        <v>6.6987857142857141</v>
      </c>
      <c r="T77">
        <v>0</v>
      </c>
      <c r="U77">
        <v>241.16496539792388</v>
      </c>
      <c r="V77">
        <v>5.268225563909775</v>
      </c>
      <c r="W77">
        <v>11.09907253269917</v>
      </c>
      <c r="X77">
        <v>37.472721587990655</v>
      </c>
      <c r="Y77">
        <v>0</v>
      </c>
      <c r="Z77">
        <v>3.3293303999999999</v>
      </c>
      <c r="AA77">
        <v>10.705612319999998</v>
      </c>
      <c r="AB77">
        <v>10.035570479999999</v>
      </c>
      <c r="AC77">
        <v>7.3819532319999999</v>
      </c>
      <c r="AD77">
        <v>9.2942917999999999</v>
      </c>
      <c r="AE77">
        <v>12.556885223999998</v>
      </c>
      <c r="AF77">
        <v>0</v>
      </c>
      <c r="AG77">
        <v>0</v>
      </c>
      <c r="AH77">
        <v>38.846886999999995</v>
      </c>
      <c r="AI77">
        <v>9.3769179999999999</v>
      </c>
      <c r="AJ77">
        <v>0</v>
      </c>
      <c r="AK77">
        <v>12.827539999999999</v>
      </c>
      <c r="AL77">
        <v>20.155330000000003</v>
      </c>
      <c r="AM77">
        <v>4.0624761904761906</v>
      </c>
      <c r="AN77">
        <v>0</v>
      </c>
      <c r="AO77">
        <v>7.4676</v>
      </c>
      <c r="AP77">
        <v>2.9283660000000005</v>
      </c>
      <c r="AQ77">
        <v>0</v>
      </c>
      <c r="AR77">
        <v>13.31976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28.139750216205705</v>
      </c>
      <c r="BB77">
        <f t="shared" si="1"/>
        <v>718.27271062163527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51.793732806171661</v>
      </c>
      <c r="L78">
        <v>65.250387677931286</v>
      </c>
      <c r="M78">
        <v>0</v>
      </c>
      <c r="N78">
        <v>30.004124142178423</v>
      </c>
      <c r="O78">
        <v>50.38075210084034</v>
      </c>
      <c r="P78">
        <v>60.58471443141255</v>
      </c>
      <c r="Q78">
        <v>5.5407622677465458</v>
      </c>
      <c r="R78">
        <v>10.763760686274507</v>
      </c>
      <c r="S78">
        <v>6.6987857142857141</v>
      </c>
      <c r="T78">
        <v>0</v>
      </c>
      <c r="U78">
        <v>241.16496539792388</v>
      </c>
      <c r="V78">
        <v>5.268225563909775</v>
      </c>
      <c r="W78">
        <v>11.09907253269917</v>
      </c>
      <c r="X78">
        <v>37.472721587990655</v>
      </c>
      <c r="Y78">
        <v>0</v>
      </c>
      <c r="Z78">
        <v>3.3293303999999999</v>
      </c>
      <c r="AA78">
        <v>10.705612319999998</v>
      </c>
      <c r="AB78">
        <v>10.035570479999999</v>
      </c>
      <c r="AC78">
        <v>7.3819532319999999</v>
      </c>
      <c r="AD78">
        <v>9.2942917999999999</v>
      </c>
      <c r="AE78">
        <v>12.556885223999998</v>
      </c>
      <c r="AF78">
        <v>0</v>
      </c>
      <c r="AG78">
        <v>0</v>
      </c>
      <c r="AH78">
        <v>38.846886999999995</v>
      </c>
      <c r="AI78">
        <v>9.3769179999999999</v>
      </c>
      <c r="AJ78">
        <v>0</v>
      </c>
      <c r="AK78">
        <v>12.827539999999999</v>
      </c>
      <c r="AL78">
        <v>20.155330000000003</v>
      </c>
      <c r="AM78">
        <v>4.0624761904761906</v>
      </c>
      <c r="AN78">
        <v>0</v>
      </c>
      <c r="AO78">
        <v>7.4676</v>
      </c>
      <c r="AP78">
        <v>2.4728423999999998</v>
      </c>
      <c r="AQ78">
        <v>0</v>
      </c>
      <c r="AR78">
        <v>13.31976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28.122577022205704</v>
      </c>
      <c r="BB78">
        <f t="shared" si="1"/>
        <v>717.83436021563523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51.793732806171661</v>
      </c>
      <c r="L79">
        <v>65.249542231874372</v>
      </c>
      <c r="M79">
        <v>0</v>
      </c>
      <c r="N79">
        <v>30.004124142178423</v>
      </c>
      <c r="O79">
        <v>50.38075210084034</v>
      </c>
      <c r="P79">
        <v>60.58471443141255</v>
      </c>
      <c r="Q79">
        <v>5.5407622677465458</v>
      </c>
      <c r="R79">
        <v>10.763760686274507</v>
      </c>
      <c r="S79">
        <v>6.6987857142857141</v>
      </c>
      <c r="T79">
        <v>0</v>
      </c>
      <c r="U79">
        <v>241.16496539792388</v>
      </c>
      <c r="V79">
        <v>5.268225563909775</v>
      </c>
      <c r="W79">
        <v>11.09907253269917</v>
      </c>
      <c r="X79">
        <v>37.472721587990655</v>
      </c>
      <c r="Y79">
        <v>0</v>
      </c>
      <c r="Z79">
        <v>4.9939955999999999</v>
      </c>
      <c r="AA79">
        <v>10.705612319999998</v>
      </c>
      <c r="AB79">
        <v>10.394467399999998</v>
      </c>
      <c r="AC79">
        <v>7.7626463999999986</v>
      </c>
      <c r="AD79">
        <v>9.7975927999999985</v>
      </c>
      <c r="AE79">
        <v>13.230809199999999</v>
      </c>
      <c r="AF79">
        <v>0</v>
      </c>
      <c r="AG79">
        <v>0</v>
      </c>
      <c r="AH79">
        <v>39.291882300000005</v>
      </c>
      <c r="AI79">
        <v>11.31697</v>
      </c>
      <c r="AJ79">
        <v>0</v>
      </c>
      <c r="AK79">
        <v>12.827539999999999</v>
      </c>
      <c r="AL79">
        <v>20.155330000000003</v>
      </c>
      <c r="AM79">
        <v>4.2656000000000001</v>
      </c>
      <c r="AN79">
        <v>0</v>
      </c>
      <c r="AO79">
        <v>7.4676</v>
      </c>
      <c r="AP79">
        <v>2.4728423999999998</v>
      </c>
      <c r="AQ79">
        <v>0</v>
      </c>
      <c r="AR79">
        <v>12.478511999999998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28.323425988314945</v>
      </c>
      <c r="BB79">
        <f t="shared" si="1"/>
        <v>722.96106917699262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51.793732806171661</v>
      </c>
      <c r="L80">
        <v>65.249542231874372</v>
      </c>
      <c r="M80">
        <v>0</v>
      </c>
      <c r="N80">
        <v>30.004124142178423</v>
      </c>
      <c r="O80">
        <v>50.38075210084034</v>
      </c>
      <c r="P80">
        <v>60.58471443141255</v>
      </c>
      <c r="Q80">
        <v>5.5407622677465458</v>
      </c>
      <c r="R80">
        <v>10.763760686274507</v>
      </c>
      <c r="S80">
        <v>6.6987857142857141</v>
      </c>
      <c r="T80">
        <v>0</v>
      </c>
      <c r="U80">
        <v>241.16496539792388</v>
      </c>
      <c r="V80">
        <v>5.268225563909775</v>
      </c>
      <c r="W80">
        <v>11.09907253269917</v>
      </c>
      <c r="X80">
        <v>37.472721587990655</v>
      </c>
      <c r="Y80">
        <v>0</v>
      </c>
      <c r="Z80">
        <v>4.9939955999999999</v>
      </c>
      <c r="AA80">
        <v>10.705612319999998</v>
      </c>
      <c r="AB80">
        <v>10.394467399999998</v>
      </c>
      <c r="AC80">
        <v>7.7626463999999986</v>
      </c>
      <c r="AD80">
        <v>9.7975927999999985</v>
      </c>
      <c r="AE80">
        <v>13.230809199999999</v>
      </c>
      <c r="AF80">
        <v>0</v>
      </c>
      <c r="AG80">
        <v>0</v>
      </c>
      <c r="AH80">
        <v>39.291882300000005</v>
      </c>
      <c r="AI80">
        <v>12.610337999999999</v>
      </c>
      <c r="AJ80">
        <v>0</v>
      </c>
      <c r="AK80">
        <v>12.827539999999999</v>
      </c>
      <c r="AL80">
        <v>20.155330000000003</v>
      </c>
      <c r="AM80">
        <v>4.2656000000000001</v>
      </c>
      <c r="AN80">
        <v>0</v>
      </c>
      <c r="AO80">
        <v>7.4676</v>
      </c>
      <c r="AP80">
        <v>2.4728423999999998</v>
      </c>
      <c r="AQ80">
        <v>0</v>
      </c>
      <c r="AR80">
        <v>12.478511999999998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28.372185860314943</v>
      </c>
      <c r="BB80">
        <f t="shared" si="1"/>
        <v>724.20567730499261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51.793732806171661</v>
      </c>
      <c r="L81">
        <v>65.249542231874372</v>
      </c>
      <c r="M81">
        <v>0</v>
      </c>
      <c r="N81">
        <v>30.004124142178423</v>
      </c>
      <c r="O81">
        <v>50.38075210084034</v>
      </c>
      <c r="P81">
        <v>60.58471443141255</v>
      </c>
      <c r="Q81">
        <v>5.5407622677465458</v>
      </c>
      <c r="R81">
        <v>10.763760686274507</v>
      </c>
      <c r="S81">
        <v>6.6987857142857141</v>
      </c>
      <c r="T81">
        <v>0</v>
      </c>
      <c r="U81">
        <v>241.16496539792388</v>
      </c>
      <c r="V81">
        <v>5.268225563909775</v>
      </c>
      <c r="W81">
        <v>11.09907253269917</v>
      </c>
      <c r="X81">
        <v>37.472721587990655</v>
      </c>
      <c r="Y81">
        <v>0</v>
      </c>
      <c r="Z81">
        <v>4.9939955999999999</v>
      </c>
      <c r="AA81">
        <v>10.705612319999998</v>
      </c>
      <c r="AB81">
        <v>10.394467399999998</v>
      </c>
      <c r="AC81">
        <v>7.7626463999999986</v>
      </c>
      <c r="AD81">
        <v>9.7975927999999985</v>
      </c>
      <c r="AE81">
        <v>13.230809199999999</v>
      </c>
      <c r="AF81">
        <v>0</v>
      </c>
      <c r="AG81">
        <v>0</v>
      </c>
      <c r="AH81">
        <v>39.291882300000005</v>
      </c>
      <c r="AI81">
        <v>12.610337999999999</v>
      </c>
      <c r="AJ81">
        <v>0</v>
      </c>
      <c r="AK81">
        <v>12.827539999999999</v>
      </c>
      <c r="AL81">
        <v>20.155330000000003</v>
      </c>
      <c r="AM81">
        <v>4.2656000000000001</v>
      </c>
      <c r="AN81">
        <v>0</v>
      </c>
      <c r="AO81">
        <v>7.4676</v>
      </c>
      <c r="AP81">
        <v>2.4728423999999998</v>
      </c>
      <c r="AQ81">
        <v>0</v>
      </c>
      <c r="AR81">
        <v>12.478511999999998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28.372185860314943</v>
      </c>
      <c r="BB81">
        <f t="shared" si="1"/>
        <v>724.20567730499261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51.793732806171661</v>
      </c>
      <c r="L82">
        <v>65.249542231874372</v>
      </c>
      <c r="M82">
        <v>0</v>
      </c>
      <c r="N82">
        <v>30.004124142178423</v>
      </c>
      <c r="O82">
        <v>50.38075210084034</v>
      </c>
      <c r="P82">
        <v>60.58471443141255</v>
      </c>
      <c r="Q82">
        <v>5.5407622677465458</v>
      </c>
      <c r="R82">
        <v>10.763760686274507</v>
      </c>
      <c r="S82">
        <v>6.6987857142857141</v>
      </c>
      <c r="T82">
        <v>0</v>
      </c>
      <c r="U82">
        <v>241.16496539792388</v>
      </c>
      <c r="V82">
        <v>5.268225563909775</v>
      </c>
      <c r="W82">
        <v>11.09907253269917</v>
      </c>
      <c r="X82">
        <v>37.472721587990655</v>
      </c>
      <c r="Y82">
        <v>0</v>
      </c>
      <c r="Z82">
        <v>4.9939955999999999</v>
      </c>
      <c r="AA82">
        <v>10.705612319999998</v>
      </c>
      <c r="AB82">
        <v>10.394467399999998</v>
      </c>
      <c r="AC82">
        <v>7.7626463999999986</v>
      </c>
      <c r="AD82">
        <v>9.7975927999999985</v>
      </c>
      <c r="AE82">
        <v>13.230809199999999</v>
      </c>
      <c r="AF82">
        <v>0</v>
      </c>
      <c r="AG82">
        <v>0</v>
      </c>
      <c r="AH82">
        <v>39.291882300000005</v>
      </c>
      <c r="AI82">
        <v>12.610337999999999</v>
      </c>
      <c r="AJ82">
        <v>0</v>
      </c>
      <c r="AK82">
        <v>12.827539999999999</v>
      </c>
      <c r="AL82">
        <v>20.155330000000003</v>
      </c>
      <c r="AM82">
        <v>4.2656000000000001</v>
      </c>
      <c r="AN82">
        <v>0</v>
      </c>
      <c r="AO82">
        <v>7.4676</v>
      </c>
      <c r="AP82">
        <v>2.4728423999999998</v>
      </c>
      <c r="AQ82">
        <v>0</v>
      </c>
      <c r="AR82">
        <v>12.478511999999998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28.372185860314943</v>
      </c>
      <c r="BB82">
        <f t="shared" si="1"/>
        <v>724.20567730499261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51.793732806171661</v>
      </c>
      <c r="L83">
        <v>65.249542231874372</v>
      </c>
      <c r="M83">
        <v>0</v>
      </c>
      <c r="N83">
        <v>30.004124142178423</v>
      </c>
      <c r="O83">
        <v>50.38075210084034</v>
      </c>
      <c r="P83">
        <v>60.58471443141255</v>
      </c>
      <c r="Q83">
        <v>5.5407622677465458</v>
      </c>
      <c r="R83">
        <v>10.763760686274507</v>
      </c>
      <c r="S83">
        <v>6.6987857142857141</v>
      </c>
      <c r="T83">
        <v>0</v>
      </c>
      <c r="U83">
        <v>241.16496539792388</v>
      </c>
      <c r="V83">
        <v>5.268225563909775</v>
      </c>
      <c r="W83">
        <v>11.09907253269917</v>
      </c>
      <c r="X83">
        <v>37.472721587990655</v>
      </c>
      <c r="Y83">
        <v>0</v>
      </c>
      <c r="Z83">
        <v>4.9939955999999999</v>
      </c>
      <c r="AA83">
        <v>10.705612319999998</v>
      </c>
      <c r="AB83">
        <v>10.394467399999998</v>
      </c>
      <c r="AC83">
        <v>7.7626463999999986</v>
      </c>
      <c r="AD83">
        <v>9.7975927999999985</v>
      </c>
      <c r="AE83">
        <v>13.230809199999999</v>
      </c>
      <c r="AF83">
        <v>0</v>
      </c>
      <c r="AG83">
        <v>0</v>
      </c>
      <c r="AH83">
        <v>39.291882300000005</v>
      </c>
      <c r="AI83">
        <v>12.610337999999999</v>
      </c>
      <c r="AJ83">
        <v>0</v>
      </c>
      <c r="AK83">
        <v>12.827539999999999</v>
      </c>
      <c r="AL83">
        <v>20.155330000000003</v>
      </c>
      <c r="AM83">
        <v>4.2656000000000001</v>
      </c>
      <c r="AN83">
        <v>0</v>
      </c>
      <c r="AO83">
        <v>7.4676</v>
      </c>
      <c r="AP83">
        <v>2.4728423999999998</v>
      </c>
      <c r="AQ83">
        <v>0</v>
      </c>
      <c r="AR83">
        <v>13.31976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28.403900808314944</v>
      </c>
      <c r="BB83">
        <f t="shared" si="1"/>
        <v>725.01521035699261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51.793732806171661</v>
      </c>
      <c r="L84">
        <v>65.249542231874372</v>
      </c>
      <c r="M84">
        <v>0</v>
      </c>
      <c r="N84">
        <v>30.004124142178423</v>
      </c>
      <c r="O84">
        <v>50.38075210084034</v>
      </c>
      <c r="P84">
        <v>60.58471443141255</v>
      </c>
      <c r="Q84">
        <v>5.5407622677465458</v>
      </c>
      <c r="R84">
        <v>10.763760686274507</v>
      </c>
      <c r="S84">
        <v>6.6987857142857141</v>
      </c>
      <c r="T84">
        <v>0</v>
      </c>
      <c r="U84">
        <v>241.16496539792388</v>
      </c>
      <c r="V84">
        <v>5.268225563909775</v>
      </c>
      <c r="W84">
        <v>11.09907253269917</v>
      </c>
      <c r="X84">
        <v>37.472721587990655</v>
      </c>
      <c r="Y84">
        <v>0</v>
      </c>
      <c r="Z84">
        <v>4.9939955999999999</v>
      </c>
      <c r="AA84">
        <v>10.705612319999998</v>
      </c>
      <c r="AB84">
        <v>10.394467399999998</v>
      </c>
      <c r="AC84">
        <v>7.7626463999999986</v>
      </c>
      <c r="AD84">
        <v>9.7975927999999985</v>
      </c>
      <c r="AE84">
        <v>13.230809199999999</v>
      </c>
      <c r="AF84">
        <v>0</v>
      </c>
      <c r="AG84">
        <v>0</v>
      </c>
      <c r="AH84">
        <v>39.291882300000005</v>
      </c>
      <c r="AI84">
        <v>12.610337999999999</v>
      </c>
      <c r="AJ84">
        <v>0</v>
      </c>
      <c r="AK84">
        <v>12.827539999999999</v>
      </c>
      <c r="AL84">
        <v>20.155330000000003</v>
      </c>
      <c r="AM84">
        <v>4.2656000000000001</v>
      </c>
      <c r="AN84">
        <v>0</v>
      </c>
      <c r="AO84">
        <v>7.4676</v>
      </c>
      <c r="AP84">
        <v>2.4728423999999998</v>
      </c>
      <c r="AQ84">
        <v>0</v>
      </c>
      <c r="AR84">
        <v>13.31976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28.403900808314944</v>
      </c>
      <c r="BB84">
        <f t="shared" si="1"/>
        <v>725.01521035699261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51.793732806171661</v>
      </c>
      <c r="L85">
        <v>65.249542231874372</v>
      </c>
      <c r="M85">
        <v>0</v>
      </c>
      <c r="N85">
        <v>30.004124142178423</v>
      </c>
      <c r="O85">
        <v>50.38075210084034</v>
      </c>
      <c r="P85">
        <v>60.58471443141255</v>
      </c>
      <c r="Q85">
        <v>5.5407622677465458</v>
      </c>
      <c r="R85">
        <v>10.763760686274507</v>
      </c>
      <c r="S85">
        <v>6.6987857142857141</v>
      </c>
      <c r="T85">
        <v>0</v>
      </c>
      <c r="U85">
        <v>241.16496539792388</v>
      </c>
      <c r="V85">
        <v>5.268225563909775</v>
      </c>
      <c r="W85">
        <v>11.09907253269917</v>
      </c>
      <c r="X85">
        <v>37.472721587990655</v>
      </c>
      <c r="Y85">
        <v>0</v>
      </c>
      <c r="Z85">
        <v>4.9939955999999999</v>
      </c>
      <c r="AA85">
        <v>10.705612319999998</v>
      </c>
      <c r="AB85">
        <v>10.394467399999998</v>
      </c>
      <c r="AC85">
        <v>7.7626463999999986</v>
      </c>
      <c r="AD85">
        <v>9.7975927999999985</v>
      </c>
      <c r="AE85">
        <v>13.230809199999999</v>
      </c>
      <c r="AF85">
        <v>0</v>
      </c>
      <c r="AG85">
        <v>0</v>
      </c>
      <c r="AH85">
        <v>39.291882300000005</v>
      </c>
      <c r="AI85">
        <v>12.610337999999999</v>
      </c>
      <c r="AJ85">
        <v>0</v>
      </c>
      <c r="AK85">
        <v>12.827539999999999</v>
      </c>
      <c r="AL85">
        <v>20.155330000000003</v>
      </c>
      <c r="AM85">
        <v>4.2656000000000001</v>
      </c>
      <c r="AN85">
        <v>0</v>
      </c>
      <c r="AO85">
        <v>7.4676</v>
      </c>
      <c r="AP85">
        <v>2.4728423999999998</v>
      </c>
      <c r="AQ85">
        <v>0</v>
      </c>
      <c r="AR85">
        <v>12.478511999999998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28.372185860314943</v>
      </c>
      <c r="BB85">
        <f t="shared" si="1"/>
        <v>724.20567730499261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51.793732806171661</v>
      </c>
      <c r="L86">
        <v>65.249542231874372</v>
      </c>
      <c r="M86">
        <v>0</v>
      </c>
      <c r="N86">
        <v>30.004124142178423</v>
      </c>
      <c r="O86">
        <v>50.38075210084034</v>
      </c>
      <c r="P86">
        <v>60.58471443141255</v>
      </c>
      <c r="Q86">
        <v>5.5407622677465458</v>
      </c>
      <c r="R86">
        <v>10.763760686274507</v>
      </c>
      <c r="S86">
        <v>6.6987857142857141</v>
      </c>
      <c r="T86">
        <v>0</v>
      </c>
      <c r="U86">
        <v>241.16496539792388</v>
      </c>
      <c r="V86">
        <v>5.268225563909775</v>
      </c>
      <c r="W86">
        <v>11.09907253269917</v>
      </c>
      <c r="X86">
        <v>37.472721587990655</v>
      </c>
      <c r="Y86">
        <v>0</v>
      </c>
      <c r="Z86">
        <v>4.9939955999999999</v>
      </c>
      <c r="AA86">
        <v>10.705612319999998</v>
      </c>
      <c r="AB86">
        <v>10.394467399999998</v>
      </c>
      <c r="AC86">
        <v>7.7626463999999986</v>
      </c>
      <c r="AD86">
        <v>9.7975927999999985</v>
      </c>
      <c r="AE86">
        <v>13.230809199999999</v>
      </c>
      <c r="AF86">
        <v>0</v>
      </c>
      <c r="AG86">
        <v>0</v>
      </c>
      <c r="AH86">
        <v>39.291882300000005</v>
      </c>
      <c r="AI86">
        <v>11.31697</v>
      </c>
      <c r="AJ86">
        <v>0</v>
      </c>
      <c r="AK86">
        <v>12.827539999999999</v>
      </c>
      <c r="AL86">
        <v>20.155330000000003</v>
      </c>
      <c r="AM86">
        <v>4.2656000000000001</v>
      </c>
      <c r="AN86">
        <v>0</v>
      </c>
      <c r="AO86">
        <v>7.4676</v>
      </c>
      <c r="AP86">
        <v>2.4728423999999998</v>
      </c>
      <c r="AQ86">
        <v>0</v>
      </c>
      <c r="AR86">
        <v>12.478511999999998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28.323425988314945</v>
      </c>
      <c r="BB86">
        <f t="shared" si="1"/>
        <v>722.96106917699262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51.793732806171661</v>
      </c>
      <c r="L87">
        <v>65.249542231874372</v>
      </c>
      <c r="M87">
        <v>0</v>
      </c>
      <c r="N87">
        <v>30.004124142178423</v>
      </c>
      <c r="O87">
        <v>50.38075210084034</v>
      </c>
      <c r="P87">
        <v>60.58471443141255</v>
      </c>
      <c r="Q87">
        <v>5.5407622677465458</v>
      </c>
      <c r="R87">
        <v>10.763760686274507</v>
      </c>
      <c r="S87">
        <v>6.6987857142857141</v>
      </c>
      <c r="T87">
        <v>0</v>
      </c>
      <c r="U87">
        <v>241.16496539792388</v>
      </c>
      <c r="V87">
        <v>5.268225563909775</v>
      </c>
      <c r="W87">
        <v>11.09907253269917</v>
      </c>
      <c r="X87">
        <v>37.472721587990655</v>
      </c>
      <c r="Y87">
        <v>0</v>
      </c>
      <c r="Z87">
        <v>3.3293303999999999</v>
      </c>
      <c r="AA87">
        <v>10.705612319999998</v>
      </c>
      <c r="AB87">
        <v>10.035570479999999</v>
      </c>
      <c r="AC87">
        <v>7.3819532319999999</v>
      </c>
      <c r="AD87">
        <v>9.2942917999999999</v>
      </c>
      <c r="AE87">
        <v>12.556885223999998</v>
      </c>
      <c r="AF87">
        <v>0</v>
      </c>
      <c r="AG87">
        <v>0</v>
      </c>
      <c r="AH87">
        <v>38.846886999999995</v>
      </c>
      <c r="AI87">
        <v>11.31697</v>
      </c>
      <c r="AJ87">
        <v>0</v>
      </c>
      <c r="AK87">
        <v>12.827539999999999</v>
      </c>
      <c r="AL87">
        <v>20.155330000000003</v>
      </c>
      <c r="AM87">
        <v>4.0624761904761906</v>
      </c>
      <c r="AN87">
        <v>0</v>
      </c>
      <c r="AO87">
        <v>7.4676</v>
      </c>
      <c r="AP87">
        <v>2.4077676000000001</v>
      </c>
      <c r="AQ87">
        <v>0</v>
      </c>
      <c r="AR87">
        <v>12.478511999999998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28.161516931553038</v>
      </c>
      <c r="BB87">
        <f t="shared" si="1"/>
        <v>718.82830406023106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51.793732806171661</v>
      </c>
      <c r="L88">
        <v>65.249542231874372</v>
      </c>
      <c r="M88">
        <v>0</v>
      </c>
      <c r="N88">
        <v>30.004124142178423</v>
      </c>
      <c r="O88">
        <v>50.38075210084034</v>
      </c>
      <c r="P88">
        <v>60.58471443141255</v>
      </c>
      <c r="Q88">
        <v>5.5407622677465458</v>
      </c>
      <c r="R88">
        <v>10.763760686274507</v>
      </c>
      <c r="S88">
        <v>6.6987857142857141</v>
      </c>
      <c r="T88">
        <v>0</v>
      </c>
      <c r="U88">
        <v>241.16496539792388</v>
      </c>
      <c r="V88">
        <v>5.268225563909775</v>
      </c>
      <c r="W88">
        <v>11.09907253269917</v>
      </c>
      <c r="X88">
        <v>37.472721587990655</v>
      </c>
      <c r="Y88">
        <v>0</v>
      </c>
      <c r="Z88">
        <v>3.3293303999999999</v>
      </c>
      <c r="AA88">
        <v>10.705612319999998</v>
      </c>
      <c r="AB88">
        <v>10.035570479999999</v>
      </c>
      <c r="AC88">
        <v>7.3819532319999999</v>
      </c>
      <c r="AD88">
        <v>9.2942917999999999</v>
      </c>
      <c r="AE88">
        <v>12.556885223999998</v>
      </c>
      <c r="AF88">
        <v>0</v>
      </c>
      <c r="AG88">
        <v>0</v>
      </c>
      <c r="AH88">
        <v>38.846886999999995</v>
      </c>
      <c r="AI88">
        <v>11.31697</v>
      </c>
      <c r="AJ88">
        <v>0</v>
      </c>
      <c r="AK88">
        <v>12.827539999999999</v>
      </c>
      <c r="AL88">
        <v>20.155330000000003</v>
      </c>
      <c r="AM88">
        <v>4.0624761904761906</v>
      </c>
      <c r="AN88">
        <v>0</v>
      </c>
      <c r="AO88">
        <v>7.4676</v>
      </c>
      <c r="AP88">
        <v>2.4077676000000001</v>
      </c>
      <c r="AQ88">
        <v>0</v>
      </c>
      <c r="AR88">
        <v>12.478511999999998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28.161516931553038</v>
      </c>
      <c r="BB88">
        <f t="shared" si="1"/>
        <v>718.82830406023106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51.793732806171661</v>
      </c>
      <c r="L89">
        <v>65.249542231874372</v>
      </c>
      <c r="M89">
        <v>0</v>
      </c>
      <c r="N89">
        <v>30.004124142178423</v>
      </c>
      <c r="O89">
        <v>50.38075210084034</v>
      </c>
      <c r="P89">
        <v>60.58471443141255</v>
      </c>
      <c r="Q89">
        <v>5.5416814959504519</v>
      </c>
      <c r="R89">
        <v>10.764292905882352</v>
      </c>
      <c r="S89">
        <v>6.6989913223140514</v>
      </c>
      <c r="T89">
        <v>0</v>
      </c>
      <c r="U89">
        <v>241.16496539792388</v>
      </c>
      <c r="V89">
        <v>5.268225563909775</v>
      </c>
      <c r="W89">
        <v>11.09907253269917</v>
      </c>
      <c r="X89">
        <v>37.472721587990655</v>
      </c>
      <c r="Y89">
        <v>0</v>
      </c>
      <c r="Z89">
        <v>3.3293303999999999</v>
      </c>
      <c r="AA89">
        <v>10.705612319999998</v>
      </c>
      <c r="AB89">
        <v>10.035570479999999</v>
      </c>
      <c r="AC89">
        <v>7.3819532319999999</v>
      </c>
      <c r="AD89">
        <v>9.2942917999999999</v>
      </c>
      <c r="AE89">
        <v>12.556885223999998</v>
      </c>
      <c r="AF89">
        <v>0</v>
      </c>
      <c r="AG89">
        <v>0</v>
      </c>
      <c r="AH89">
        <v>38.846886999999995</v>
      </c>
      <c r="AI89">
        <v>11.31697</v>
      </c>
      <c r="AJ89">
        <v>0</v>
      </c>
      <c r="AK89">
        <v>12.827539999999999</v>
      </c>
      <c r="AL89">
        <v>20.155330000000003</v>
      </c>
      <c r="AM89">
        <v>4.0624761904761906</v>
      </c>
      <c r="AN89">
        <v>0</v>
      </c>
      <c r="AO89">
        <v>7.4676</v>
      </c>
      <c r="AP89">
        <v>2.4077676000000001</v>
      </c>
      <c r="AQ89">
        <v>0</v>
      </c>
      <c r="AR89">
        <v>12.478511999999998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28.161579141009376</v>
      </c>
      <c r="BB89">
        <f t="shared" si="1"/>
        <v>718.82989890661474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51.793732806171661</v>
      </c>
      <c r="L90">
        <v>65.249542231874372</v>
      </c>
      <c r="M90">
        <v>0</v>
      </c>
      <c r="N90">
        <v>30.004124142178423</v>
      </c>
      <c r="O90">
        <v>50.38075210084034</v>
      </c>
      <c r="P90">
        <v>60.58471443141255</v>
      </c>
      <c r="Q90">
        <v>5.5416814959504519</v>
      </c>
      <c r="R90">
        <v>10.764292905882352</v>
      </c>
      <c r="S90">
        <v>6.6989913223140514</v>
      </c>
      <c r="T90">
        <v>0</v>
      </c>
      <c r="U90">
        <v>241.16496539792388</v>
      </c>
      <c r="V90">
        <v>5.268225563909775</v>
      </c>
      <c r="W90">
        <v>11.09907253269917</v>
      </c>
      <c r="X90">
        <v>37.472721587990655</v>
      </c>
      <c r="Y90">
        <v>0</v>
      </c>
      <c r="Z90">
        <v>3.3293303999999999</v>
      </c>
      <c r="AA90">
        <v>10.705612319999998</v>
      </c>
      <c r="AB90">
        <v>10.035570479999999</v>
      </c>
      <c r="AC90">
        <v>7.3819532319999999</v>
      </c>
      <c r="AD90">
        <v>9.2942917999999999</v>
      </c>
      <c r="AE90">
        <v>12.556885223999998</v>
      </c>
      <c r="AF90">
        <v>0</v>
      </c>
      <c r="AG90">
        <v>0</v>
      </c>
      <c r="AH90">
        <v>38.846886999999995</v>
      </c>
      <c r="AI90">
        <v>11.31697</v>
      </c>
      <c r="AJ90">
        <v>0</v>
      </c>
      <c r="AK90">
        <v>12.827539999999999</v>
      </c>
      <c r="AL90">
        <v>20.155330000000003</v>
      </c>
      <c r="AM90">
        <v>4.0624761904761906</v>
      </c>
      <c r="AN90">
        <v>0</v>
      </c>
      <c r="AO90">
        <v>7.4676</v>
      </c>
      <c r="AP90">
        <v>2.4077676000000001</v>
      </c>
      <c r="AQ90">
        <v>0</v>
      </c>
      <c r="AR90">
        <v>12.478511999999998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28.161579141009376</v>
      </c>
      <c r="BB90">
        <f t="shared" si="1"/>
        <v>718.82989890661474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51.793732806171661</v>
      </c>
      <c r="L91">
        <v>65.249542231874372</v>
      </c>
      <c r="M91">
        <v>0</v>
      </c>
      <c r="N91">
        <v>30.004124142178423</v>
      </c>
      <c r="O91">
        <v>50.38075210084034</v>
      </c>
      <c r="P91">
        <v>60.58471443141255</v>
      </c>
      <c r="Q91">
        <v>5.5416814959504519</v>
      </c>
      <c r="R91">
        <v>10.764292905882352</v>
      </c>
      <c r="S91">
        <v>6.6989913223140514</v>
      </c>
      <c r="T91">
        <v>0</v>
      </c>
      <c r="U91">
        <v>241.16496539792388</v>
      </c>
      <c r="V91">
        <v>5.268225563909775</v>
      </c>
      <c r="W91">
        <v>11.09907253269917</v>
      </c>
      <c r="X91">
        <v>37.472721587990655</v>
      </c>
      <c r="Y91">
        <v>0</v>
      </c>
      <c r="Z91">
        <v>4.9939955999999999</v>
      </c>
      <c r="AA91">
        <v>10.705612319999998</v>
      </c>
      <c r="AB91">
        <v>10.394467399999998</v>
      </c>
      <c r="AC91">
        <v>7.7626463999999986</v>
      </c>
      <c r="AD91">
        <v>9.7975927999999985</v>
      </c>
      <c r="AE91">
        <v>13.230809199999999</v>
      </c>
      <c r="AF91">
        <v>0</v>
      </c>
      <c r="AG91">
        <v>0</v>
      </c>
      <c r="AH91">
        <v>39.291882300000005</v>
      </c>
      <c r="AI91">
        <v>11.31697</v>
      </c>
      <c r="AJ91">
        <v>0</v>
      </c>
      <c r="AK91">
        <v>12.827539999999999</v>
      </c>
      <c r="AL91">
        <v>20.155330000000003</v>
      </c>
      <c r="AM91">
        <v>4.2656000000000001</v>
      </c>
      <c r="AN91">
        <v>0</v>
      </c>
      <c r="AO91">
        <v>7.7663039999999999</v>
      </c>
      <c r="AP91">
        <v>2.4077676000000001</v>
      </c>
      <c r="AQ91">
        <v>0</v>
      </c>
      <c r="AR91">
        <v>12.478511999999998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28.332295901771282</v>
      </c>
      <c r="BB91">
        <f t="shared" si="1"/>
        <v>723.18748551937642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51.793732806171661</v>
      </c>
      <c r="L92">
        <v>65.249542231874372</v>
      </c>
      <c r="M92">
        <v>0</v>
      </c>
      <c r="N92">
        <v>30.004124142178423</v>
      </c>
      <c r="O92">
        <v>50.38075210084034</v>
      </c>
      <c r="P92">
        <v>60.58471443141255</v>
      </c>
      <c r="Q92">
        <v>5.5416814959504519</v>
      </c>
      <c r="R92">
        <v>10.764292905882352</v>
      </c>
      <c r="S92">
        <v>6.6989913223140514</v>
      </c>
      <c r="T92">
        <v>0</v>
      </c>
      <c r="U92">
        <v>241.16496539792388</v>
      </c>
      <c r="V92">
        <v>5.268225563909775</v>
      </c>
      <c r="W92">
        <v>11.09907253269917</v>
      </c>
      <c r="X92">
        <v>37.472721587990655</v>
      </c>
      <c r="Y92">
        <v>0</v>
      </c>
      <c r="Z92">
        <v>4.9939955999999999</v>
      </c>
      <c r="AA92">
        <v>10.705612319999998</v>
      </c>
      <c r="AB92">
        <v>10.394467399999998</v>
      </c>
      <c r="AC92">
        <v>7.7626463999999986</v>
      </c>
      <c r="AD92">
        <v>9.7975927999999985</v>
      </c>
      <c r="AE92">
        <v>13.230809199999999</v>
      </c>
      <c r="AF92">
        <v>0</v>
      </c>
      <c r="AG92">
        <v>0</v>
      </c>
      <c r="AH92">
        <v>39.291882300000005</v>
      </c>
      <c r="AI92">
        <v>11.31697</v>
      </c>
      <c r="AJ92">
        <v>0</v>
      </c>
      <c r="AK92">
        <v>12.827539999999999</v>
      </c>
      <c r="AL92">
        <v>20.155330000000003</v>
      </c>
      <c r="AM92">
        <v>4.2656000000000001</v>
      </c>
      <c r="AN92">
        <v>0</v>
      </c>
      <c r="AO92">
        <v>7.7663039999999999</v>
      </c>
      <c r="AP92">
        <v>2.4077676000000001</v>
      </c>
      <c r="AQ92">
        <v>0</v>
      </c>
      <c r="AR92">
        <v>12.478511999999998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28.332295901771282</v>
      </c>
      <c r="BB92">
        <f t="shared" si="1"/>
        <v>723.18748551937642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51.793732806171661</v>
      </c>
      <c r="L93">
        <v>65.249542231874372</v>
      </c>
      <c r="M93">
        <v>0</v>
      </c>
      <c r="N93">
        <v>30.004124142178423</v>
      </c>
      <c r="O93">
        <v>50.38075210084034</v>
      </c>
      <c r="P93">
        <v>60.58471443141255</v>
      </c>
      <c r="Q93">
        <v>5.5416814959504519</v>
      </c>
      <c r="R93">
        <v>10.764292905882352</v>
      </c>
      <c r="S93">
        <v>6.6989913223140514</v>
      </c>
      <c r="T93">
        <v>0</v>
      </c>
      <c r="U93">
        <v>241.16496539792388</v>
      </c>
      <c r="V93">
        <v>5.268225563909775</v>
      </c>
      <c r="W93">
        <v>11.09907253269917</v>
      </c>
      <c r="X93">
        <v>37.472721587990655</v>
      </c>
      <c r="Y93">
        <v>0</v>
      </c>
      <c r="Z93">
        <v>4.9939955999999999</v>
      </c>
      <c r="AA93">
        <v>10.705612319999998</v>
      </c>
      <c r="AB93">
        <v>10.394467399999998</v>
      </c>
      <c r="AC93">
        <v>7.7626463999999986</v>
      </c>
      <c r="AD93">
        <v>9.7975927999999985</v>
      </c>
      <c r="AE93">
        <v>13.230809199999999</v>
      </c>
      <c r="AF93">
        <v>0</v>
      </c>
      <c r="AG93">
        <v>0</v>
      </c>
      <c r="AH93">
        <v>39.291882300000005</v>
      </c>
      <c r="AI93">
        <v>10.023601999999999</v>
      </c>
      <c r="AJ93">
        <v>0</v>
      </c>
      <c r="AK93">
        <v>12.827539999999999</v>
      </c>
      <c r="AL93">
        <v>20.155330000000003</v>
      </c>
      <c r="AM93">
        <v>4.2656000000000001</v>
      </c>
      <c r="AN93">
        <v>0</v>
      </c>
      <c r="AO93">
        <v>7.7663039999999999</v>
      </c>
      <c r="AP93">
        <v>2.4077676000000001</v>
      </c>
      <c r="AQ93">
        <v>0</v>
      </c>
      <c r="AR93">
        <v>12.478511999999998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28.283535775771277</v>
      </c>
      <c r="BB93">
        <f t="shared" si="1"/>
        <v>721.94287764537648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51.793732806171661</v>
      </c>
      <c r="L94">
        <v>65.249542231874372</v>
      </c>
      <c r="M94">
        <v>0</v>
      </c>
      <c r="N94">
        <v>30.004124142178423</v>
      </c>
      <c r="O94">
        <v>50.38075210084034</v>
      </c>
      <c r="P94">
        <v>60.58471443141255</v>
      </c>
      <c r="Q94">
        <v>5.5416814959504519</v>
      </c>
      <c r="R94">
        <v>10.764292905882352</v>
      </c>
      <c r="S94">
        <v>6.6989913223140514</v>
      </c>
      <c r="T94">
        <v>0</v>
      </c>
      <c r="U94">
        <v>241.16496539792388</v>
      </c>
      <c r="V94">
        <v>5.268225563909775</v>
      </c>
      <c r="W94">
        <v>11.09907253269917</v>
      </c>
      <c r="X94">
        <v>37.472721587990655</v>
      </c>
      <c r="Y94">
        <v>0</v>
      </c>
      <c r="Z94">
        <v>4.9939955999999999</v>
      </c>
      <c r="AA94">
        <v>10.705612319999998</v>
      </c>
      <c r="AB94">
        <v>10.394467399999998</v>
      </c>
      <c r="AC94">
        <v>7.7626463999999986</v>
      </c>
      <c r="AD94">
        <v>9.7975927999999985</v>
      </c>
      <c r="AE94">
        <v>13.230809199999999</v>
      </c>
      <c r="AF94">
        <v>0</v>
      </c>
      <c r="AG94">
        <v>0</v>
      </c>
      <c r="AH94">
        <v>39.291882300000005</v>
      </c>
      <c r="AI94">
        <v>10.023601999999999</v>
      </c>
      <c r="AJ94">
        <v>0</v>
      </c>
      <c r="AK94">
        <v>12.827539999999999</v>
      </c>
      <c r="AL94">
        <v>20.155330000000003</v>
      </c>
      <c r="AM94">
        <v>4.2656000000000001</v>
      </c>
      <c r="AN94">
        <v>0</v>
      </c>
      <c r="AO94">
        <v>7.7663039999999999</v>
      </c>
      <c r="AP94">
        <v>2.4077676000000001</v>
      </c>
      <c r="AQ94">
        <v>0</v>
      </c>
      <c r="AR94">
        <v>12.478511999999998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28.283535775771277</v>
      </c>
      <c r="BB94">
        <f t="shared" si="1"/>
        <v>721.94287764537648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51.793732806171661</v>
      </c>
      <c r="L95">
        <v>65.249542231874372</v>
      </c>
      <c r="M95">
        <v>0</v>
      </c>
      <c r="N95">
        <v>30.004124142178423</v>
      </c>
      <c r="O95">
        <v>50.38075210084034</v>
      </c>
      <c r="P95">
        <v>60.58471443141255</v>
      </c>
      <c r="Q95">
        <v>5.5416814959504519</v>
      </c>
      <c r="R95">
        <v>10.764292905882352</v>
      </c>
      <c r="S95">
        <v>6.6989913223140514</v>
      </c>
      <c r="T95">
        <v>0</v>
      </c>
      <c r="U95">
        <v>241.16496539792388</v>
      </c>
      <c r="V95">
        <v>5.268225563909775</v>
      </c>
      <c r="W95">
        <v>11.09907253269917</v>
      </c>
      <c r="X95">
        <v>37.472721587990655</v>
      </c>
      <c r="Y95">
        <v>0</v>
      </c>
      <c r="Z95">
        <v>3.3293303999999999</v>
      </c>
      <c r="AA95">
        <v>10.705612319999998</v>
      </c>
      <c r="AB95">
        <v>10.035570479999999</v>
      </c>
      <c r="AC95">
        <v>7.3819532319999999</v>
      </c>
      <c r="AD95">
        <v>9.2942917999999999</v>
      </c>
      <c r="AE95">
        <v>12.556885223999998</v>
      </c>
      <c r="AF95">
        <v>0</v>
      </c>
      <c r="AG95">
        <v>0</v>
      </c>
      <c r="AH95">
        <v>38.846886999999995</v>
      </c>
      <c r="AI95">
        <v>10.023601999999999</v>
      </c>
      <c r="AJ95">
        <v>0</v>
      </c>
      <c r="AK95">
        <v>12.827539999999999</v>
      </c>
      <c r="AL95">
        <v>20.155330000000003</v>
      </c>
      <c r="AM95">
        <v>4.0624761904761906</v>
      </c>
      <c r="AN95">
        <v>0</v>
      </c>
      <c r="AO95">
        <v>7.7663039999999999</v>
      </c>
      <c r="AP95">
        <v>2.4728423999999998</v>
      </c>
      <c r="AQ95">
        <v>0</v>
      </c>
      <c r="AR95">
        <v>12.478511999999998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28.126533491009383</v>
      </c>
      <c r="BB95">
        <f t="shared" si="1"/>
        <v>717.93535535661476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51.793732806171661</v>
      </c>
      <c r="L96">
        <v>65.249542231874372</v>
      </c>
      <c r="M96">
        <v>0</v>
      </c>
      <c r="N96">
        <v>30.004124142178423</v>
      </c>
      <c r="O96">
        <v>50.38075210084034</v>
      </c>
      <c r="P96">
        <v>60.58471443141255</v>
      </c>
      <c r="Q96">
        <v>5.5416814959504519</v>
      </c>
      <c r="R96">
        <v>10.764292905882352</v>
      </c>
      <c r="S96">
        <v>6.6989913223140514</v>
      </c>
      <c r="T96">
        <v>0</v>
      </c>
      <c r="U96">
        <v>241.16496539792388</v>
      </c>
      <c r="V96">
        <v>5.268225563909775</v>
      </c>
      <c r="W96">
        <v>11.09907253269917</v>
      </c>
      <c r="X96">
        <v>37.472721587990655</v>
      </c>
      <c r="Y96">
        <v>0</v>
      </c>
      <c r="Z96">
        <v>3.3293303999999999</v>
      </c>
      <c r="AA96">
        <v>10.705612319999998</v>
      </c>
      <c r="AB96">
        <v>10.035570479999999</v>
      </c>
      <c r="AC96">
        <v>7.3819532319999999</v>
      </c>
      <c r="AD96">
        <v>9.2942917999999999</v>
      </c>
      <c r="AE96">
        <v>12.556885223999998</v>
      </c>
      <c r="AF96">
        <v>0</v>
      </c>
      <c r="AG96">
        <v>0</v>
      </c>
      <c r="AH96">
        <v>38.846886999999995</v>
      </c>
      <c r="AI96">
        <v>10.023601999999999</v>
      </c>
      <c r="AJ96">
        <v>0</v>
      </c>
      <c r="AK96">
        <v>12.827539999999999</v>
      </c>
      <c r="AL96">
        <v>20.155330000000003</v>
      </c>
      <c r="AM96">
        <v>4.0624761904761906</v>
      </c>
      <c r="AN96">
        <v>0</v>
      </c>
      <c r="AO96">
        <v>7.7663039999999999</v>
      </c>
      <c r="AP96">
        <v>2.4728423999999998</v>
      </c>
      <c r="AQ96">
        <v>0</v>
      </c>
      <c r="AR96">
        <v>12.478511999999998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28.126533491009383</v>
      </c>
      <c r="BB96">
        <f t="shared" si="1"/>
        <v>717.93535535661476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51.793732806171661</v>
      </c>
      <c r="L97">
        <v>65.249542231874372</v>
      </c>
      <c r="M97">
        <v>0</v>
      </c>
      <c r="N97">
        <v>30.004124142178423</v>
      </c>
      <c r="O97">
        <v>50.38075210084034</v>
      </c>
      <c r="P97">
        <v>60.58471443141255</v>
      </c>
      <c r="Q97">
        <v>5.5416814959504519</v>
      </c>
      <c r="R97">
        <v>10.764292905882352</v>
      </c>
      <c r="S97">
        <v>6.6989913223140514</v>
      </c>
      <c r="T97">
        <v>0</v>
      </c>
      <c r="U97">
        <v>241.16496539792388</v>
      </c>
      <c r="V97">
        <v>5.268225563909775</v>
      </c>
      <c r="W97">
        <v>11.09907253269917</v>
      </c>
      <c r="X97">
        <v>37.472721587990655</v>
      </c>
      <c r="Y97">
        <v>0</v>
      </c>
      <c r="Z97">
        <v>3.3293303999999999</v>
      </c>
      <c r="AA97">
        <v>10.705612319999998</v>
      </c>
      <c r="AB97">
        <v>10.035570479999999</v>
      </c>
      <c r="AC97">
        <v>7.3819532319999999</v>
      </c>
      <c r="AD97">
        <v>9.2942917999999999</v>
      </c>
      <c r="AE97">
        <v>12.556885223999998</v>
      </c>
      <c r="AF97">
        <v>0</v>
      </c>
      <c r="AG97">
        <v>0</v>
      </c>
      <c r="AH97">
        <v>38.846886999999995</v>
      </c>
      <c r="AI97">
        <v>10.023601999999999</v>
      </c>
      <c r="AJ97">
        <v>0</v>
      </c>
      <c r="AK97">
        <v>12.827539999999999</v>
      </c>
      <c r="AL97">
        <v>20.155330000000003</v>
      </c>
      <c r="AM97">
        <v>4.0624761904761906</v>
      </c>
      <c r="AN97">
        <v>0</v>
      </c>
      <c r="AO97">
        <v>7.9156560000000002</v>
      </c>
      <c r="AP97">
        <v>2.4728423999999998</v>
      </c>
      <c r="AQ97">
        <v>0</v>
      </c>
      <c r="AR97">
        <v>12.478511999999998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28.132164163009385</v>
      </c>
      <c r="BB97">
        <f t="shared" si="1"/>
        <v>718.07907668461473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51.793732806171661</v>
      </c>
      <c r="L98">
        <v>65.249542231874372</v>
      </c>
      <c r="M98">
        <v>0</v>
      </c>
      <c r="N98">
        <v>30.004124142178423</v>
      </c>
      <c r="O98">
        <v>50.38075210084034</v>
      </c>
      <c r="P98">
        <v>60.58471443141255</v>
      </c>
      <c r="Q98">
        <v>5.5416814959504519</v>
      </c>
      <c r="R98">
        <v>10.764292905882352</v>
      </c>
      <c r="S98">
        <v>6.6989913223140514</v>
      </c>
      <c r="T98">
        <v>0</v>
      </c>
      <c r="U98">
        <v>241.16496539792388</v>
      </c>
      <c r="V98">
        <v>5.268225563909775</v>
      </c>
      <c r="W98">
        <v>11.09907253269917</v>
      </c>
      <c r="X98">
        <v>37.472721587990655</v>
      </c>
      <c r="Y98">
        <v>0</v>
      </c>
      <c r="Z98">
        <v>3.3293303999999999</v>
      </c>
      <c r="AA98">
        <v>10.705612319999998</v>
      </c>
      <c r="AB98">
        <v>10.035570479999999</v>
      </c>
      <c r="AC98">
        <v>7.3819532319999999</v>
      </c>
      <c r="AD98">
        <v>9.2942917999999999</v>
      </c>
      <c r="AE98">
        <v>12.556885223999998</v>
      </c>
      <c r="AF98">
        <v>0</v>
      </c>
      <c r="AG98">
        <v>0</v>
      </c>
      <c r="AH98">
        <v>38.846886999999995</v>
      </c>
      <c r="AI98">
        <v>10.023601999999999</v>
      </c>
      <c r="AJ98">
        <v>0</v>
      </c>
      <c r="AK98">
        <v>12.827539999999999</v>
      </c>
      <c r="AL98">
        <v>20.155330000000003</v>
      </c>
      <c r="AM98">
        <v>4.0624761904761906</v>
      </c>
      <c r="AN98">
        <v>0</v>
      </c>
      <c r="AO98">
        <v>7.9156560000000002</v>
      </c>
      <c r="AP98">
        <v>2.4728423999999998</v>
      </c>
      <c r="AQ98">
        <v>0</v>
      </c>
      <c r="AR98">
        <v>12.478511999999998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28.132164163009385</v>
      </c>
      <c r="BB98">
        <f t="shared" si="1"/>
        <v>718.07907668461473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0.99268501276523036</v>
      </c>
      <c r="L99">
        <f t="shared" si="2"/>
        <v>1.0179990010433873</v>
      </c>
      <c r="M99">
        <f t="shared" si="2"/>
        <v>0</v>
      </c>
      <c r="N99">
        <f t="shared" si="2"/>
        <v>0.71996794523006125</v>
      </c>
      <c r="O99">
        <f t="shared" si="2"/>
        <v>1.2091362740087668</v>
      </c>
      <c r="P99">
        <f t="shared" si="2"/>
        <v>1.4629700537378736</v>
      </c>
      <c r="Q99">
        <f t="shared" si="2"/>
        <v>0.12125000923102881</v>
      </c>
      <c r="R99">
        <f t="shared" si="2"/>
        <v>0.23933932456618798</v>
      </c>
      <c r="S99">
        <f t="shared" si="2"/>
        <v>0.1483999719188219</v>
      </c>
      <c r="T99">
        <f t="shared" si="2"/>
        <v>0</v>
      </c>
      <c r="U99">
        <f t="shared" si="2"/>
        <v>5.7930012684130832</v>
      </c>
      <c r="V99">
        <f t="shared" si="2"/>
        <v>0.10008888411777055</v>
      </c>
      <c r="W99">
        <f t="shared" si="2"/>
        <v>0.20444539571419848</v>
      </c>
      <c r="X99">
        <f t="shared" si="2"/>
        <v>0.8993126477181177</v>
      </c>
      <c r="Y99">
        <f t="shared" si="2"/>
        <v>0</v>
      </c>
      <c r="Z99">
        <f t="shared" si="2"/>
        <v>4.7026791900000038E-2</v>
      </c>
      <c r="AA99">
        <f t="shared" si="2"/>
        <v>0.25692426136000002</v>
      </c>
      <c r="AB99">
        <f t="shared" si="2"/>
        <v>0.16664328876000009</v>
      </c>
      <c r="AC99">
        <f t="shared" si="2"/>
        <v>0.12478793635199999</v>
      </c>
      <c r="AD99">
        <f t="shared" si="2"/>
        <v>0.22457290619999984</v>
      </c>
      <c r="AE99">
        <f t="shared" si="2"/>
        <v>0.30338701730399997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0.21275903599999993</v>
      </c>
      <c r="AJ99">
        <f t="shared" si="2"/>
        <v>0</v>
      </c>
      <c r="AK99">
        <f t="shared" si="2"/>
        <v>0.30786095999999996</v>
      </c>
      <c r="AL99">
        <f t="shared" si="2"/>
        <v>0.47966291750000067</v>
      </c>
      <c r="AM99">
        <f t="shared" si="2"/>
        <v>9.8108800000000163E-2</v>
      </c>
      <c r="AN99">
        <f t="shared" si="2"/>
        <v>0</v>
      </c>
      <c r="AO99">
        <f t="shared" si="2"/>
        <v>0.18291886199999968</v>
      </c>
      <c r="AP99">
        <f t="shared" si="2"/>
        <v>6.6262415100000027E-2</v>
      </c>
      <c r="AQ99">
        <f t="shared" si="2"/>
        <v>0</v>
      </c>
      <c r="AR99">
        <f t="shared" si="2"/>
        <v>0.30200803199999998</v>
      </c>
      <c r="AS99">
        <f t="shared" si="2"/>
        <v>0.194946667002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0.63374175812220968</v>
      </c>
      <c r="BB99">
        <f t="shared" si="1"/>
        <v>16.17638419572032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269.00305411588783</v>
      </c>
      <c r="M3">
        <v>27.311069593647829</v>
      </c>
      <c r="N3">
        <v>36.239827115959876</v>
      </c>
      <c r="O3">
        <v>0</v>
      </c>
      <c r="P3">
        <v>37.969812746662193</v>
      </c>
      <c r="Q3">
        <v>2.5193012583431593</v>
      </c>
      <c r="R3">
        <v>4.9967035649546814</v>
      </c>
      <c r="S3">
        <v>2.0044343909928353</v>
      </c>
      <c r="T3">
        <v>0</v>
      </c>
      <c r="U3">
        <v>53.527789440771841</v>
      </c>
      <c r="V3">
        <v>6.3592781954887228</v>
      </c>
      <c r="W3">
        <v>13.426361547958216</v>
      </c>
      <c r="X3">
        <v>45.258062963864909</v>
      </c>
      <c r="Y3">
        <v>0</v>
      </c>
      <c r="Z3">
        <v>0</v>
      </c>
      <c r="AA3">
        <v>12.918427599999999</v>
      </c>
      <c r="AB3">
        <v>0</v>
      </c>
      <c r="AC3">
        <v>0</v>
      </c>
      <c r="AD3">
        <v>11.226333560000002</v>
      </c>
      <c r="AE3">
        <v>15.1671353808</v>
      </c>
      <c r="AF3">
        <v>5.4449999999999994</v>
      </c>
      <c r="AG3">
        <v>5.5702607999999989</v>
      </c>
      <c r="AH3">
        <v>46.922145399999998</v>
      </c>
      <c r="AI3">
        <v>13.669473999999999</v>
      </c>
      <c r="AJ3">
        <v>0</v>
      </c>
      <c r="AK3">
        <v>15.494139999999998</v>
      </c>
      <c r="AL3">
        <v>0</v>
      </c>
      <c r="AM3">
        <v>4.9079790476190466</v>
      </c>
      <c r="AN3">
        <v>0.68867999999999996</v>
      </c>
      <c r="AO3">
        <v>9.2003183999999987</v>
      </c>
      <c r="AP3">
        <v>3.9694090800000006</v>
      </c>
      <c r="AQ3">
        <v>15.309359999999998</v>
      </c>
      <c r="AR3">
        <v>16.088592000000002</v>
      </c>
      <c r="AS3">
        <v>9.7861171043999988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25.823710282011184</v>
      </c>
      <c r="BB3">
        <f>SUM(B3:AZ3)-BA3</f>
        <v>659.15535702533987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269.00305411588783</v>
      </c>
      <c r="M4">
        <v>27.311069593647829</v>
      </c>
      <c r="N4">
        <v>36.239827115959876</v>
      </c>
      <c r="O4">
        <v>0</v>
      </c>
      <c r="P4">
        <v>37.969812746662193</v>
      </c>
      <c r="Q4">
        <v>4.0039999999999996</v>
      </c>
      <c r="R4">
        <v>4.9967035649546814</v>
      </c>
      <c r="S4">
        <v>4.0014153846153846</v>
      </c>
      <c r="T4">
        <v>0</v>
      </c>
      <c r="U4">
        <v>53.527789440771841</v>
      </c>
      <c r="V4">
        <v>6.3592781954887228</v>
      </c>
      <c r="W4">
        <v>13.426361547958216</v>
      </c>
      <c r="X4">
        <v>45.258062963864909</v>
      </c>
      <c r="Y4">
        <v>0</v>
      </c>
      <c r="Z4">
        <v>0</v>
      </c>
      <c r="AA4">
        <v>12.918427599999999</v>
      </c>
      <c r="AB4">
        <v>0</v>
      </c>
      <c r="AC4">
        <v>0</v>
      </c>
      <c r="AD4">
        <v>11.226333560000002</v>
      </c>
      <c r="AE4">
        <v>15.1671353808</v>
      </c>
      <c r="AF4">
        <v>5.4449999999999994</v>
      </c>
      <c r="AG4">
        <v>5.5702607999999989</v>
      </c>
      <c r="AH4">
        <v>46.922145399999998</v>
      </c>
      <c r="AI4">
        <v>13.669473999999999</v>
      </c>
      <c r="AJ4">
        <v>0</v>
      </c>
      <c r="AK4">
        <v>15.494139999999998</v>
      </c>
      <c r="AL4">
        <v>0</v>
      </c>
      <c r="AM4">
        <v>4.9079790476190466</v>
      </c>
      <c r="AN4">
        <v>0.68867999999999996</v>
      </c>
      <c r="AO4">
        <v>9.2003183999999987</v>
      </c>
      <c r="AP4">
        <v>3.9694090800000006</v>
      </c>
      <c r="AQ4">
        <v>14.226879999999998</v>
      </c>
      <c r="AR4">
        <v>16.088592000000002</v>
      </c>
      <c r="AS4">
        <v>9.7861171043999988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25.914160308700808</v>
      </c>
      <c r="BB4">
        <f t="shared" ref="BB4:BB67" si="0">SUM(B4:AZ4)-BA4</f>
        <v>661.46410673392984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269.00305411588783</v>
      </c>
      <c r="M5">
        <v>27.311069593647829</v>
      </c>
      <c r="N5">
        <v>36.239827115959876</v>
      </c>
      <c r="O5">
        <v>0</v>
      </c>
      <c r="P5">
        <v>37.969812746662193</v>
      </c>
      <c r="Q5">
        <v>4.0039999999999996</v>
      </c>
      <c r="R5">
        <v>4.9967035649546814</v>
      </c>
      <c r="S5">
        <v>4.0014153846153846</v>
      </c>
      <c r="T5">
        <v>0</v>
      </c>
      <c r="U5">
        <v>53.527789440771841</v>
      </c>
      <c r="V5">
        <v>6.3592781954887228</v>
      </c>
      <c r="W5">
        <v>13.426361547958216</v>
      </c>
      <c r="X5">
        <v>45.258062963864909</v>
      </c>
      <c r="Y5">
        <v>0</v>
      </c>
      <c r="Z5">
        <v>0</v>
      </c>
      <c r="AA5">
        <v>12.918427599999999</v>
      </c>
      <c r="AB5">
        <v>0</v>
      </c>
      <c r="AC5">
        <v>0</v>
      </c>
      <c r="AD5">
        <v>11.226333560000002</v>
      </c>
      <c r="AE5">
        <v>15.1671353808</v>
      </c>
      <c r="AF5">
        <v>2.7224999999999997</v>
      </c>
      <c r="AG5">
        <v>5.5702607999999989</v>
      </c>
      <c r="AH5">
        <v>46.922145399999998</v>
      </c>
      <c r="AI5">
        <v>10.935579199999999</v>
      </c>
      <c r="AJ5">
        <v>0</v>
      </c>
      <c r="AK5">
        <v>15.494139999999998</v>
      </c>
      <c r="AL5">
        <v>0</v>
      </c>
      <c r="AM5">
        <v>4.9079790476190466</v>
      </c>
      <c r="AN5">
        <v>0.68867999999999996</v>
      </c>
      <c r="AO5">
        <v>9.2003183999999987</v>
      </c>
      <c r="AP5">
        <v>3.9694090800000006</v>
      </c>
      <c r="AQ5">
        <v>12.119909999999999</v>
      </c>
      <c r="AR5">
        <v>15.0724704</v>
      </c>
      <c r="AS5">
        <v>9.7861171043999988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25.59071361005924</v>
      </c>
      <c r="BB5">
        <f t="shared" si="0"/>
        <v>653.20806703257142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2.9513282738669244</v>
      </c>
      <c r="L6">
        <v>269.00305411588783</v>
      </c>
      <c r="M6">
        <v>27.311069593647829</v>
      </c>
      <c r="N6">
        <v>36.239827115959876</v>
      </c>
      <c r="O6">
        <v>0</v>
      </c>
      <c r="P6">
        <v>37.969812746662193</v>
      </c>
      <c r="Q6">
        <v>6.6946545974273448</v>
      </c>
      <c r="R6">
        <v>13.007942450980391</v>
      </c>
      <c r="S6">
        <v>8.1008571428571425</v>
      </c>
      <c r="T6">
        <v>0</v>
      </c>
      <c r="U6">
        <v>53.527789440771841</v>
      </c>
      <c r="V6">
        <v>6.3592781954887228</v>
      </c>
      <c r="W6">
        <v>13.426361547958216</v>
      </c>
      <c r="X6">
        <v>45.258062963864909</v>
      </c>
      <c r="Y6">
        <v>0</v>
      </c>
      <c r="Z6">
        <v>0</v>
      </c>
      <c r="AA6">
        <v>12.918427599999999</v>
      </c>
      <c r="AB6">
        <v>0</v>
      </c>
      <c r="AC6">
        <v>0</v>
      </c>
      <c r="AD6">
        <v>11.226333560000002</v>
      </c>
      <c r="AE6">
        <v>15.1671353808</v>
      </c>
      <c r="AF6">
        <v>2.7224999999999997</v>
      </c>
      <c r="AG6">
        <v>5.5702607999999989</v>
      </c>
      <c r="AH6">
        <v>46.922145399999998</v>
      </c>
      <c r="AI6">
        <v>10.935579199999999</v>
      </c>
      <c r="AJ6">
        <v>0</v>
      </c>
      <c r="AK6">
        <v>15.494139999999998</v>
      </c>
      <c r="AL6">
        <v>0</v>
      </c>
      <c r="AM6">
        <v>4.9079790476190466</v>
      </c>
      <c r="AN6">
        <v>0.68867999999999996</v>
      </c>
      <c r="AO6">
        <v>9.2003183999999987</v>
      </c>
      <c r="AP6">
        <v>3.9694090800000006</v>
      </c>
      <c r="AQ6">
        <v>11.018099999999999</v>
      </c>
      <c r="AR6">
        <v>15.0724704</v>
      </c>
      <c r="AS6">
        <v>9.7861171043999988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26.218450808931578</v>
      </c>
      <c r="BB6">
        <f t="shared" si="0"/>
        <v>669.23118334926073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2.9513282738669244</v>
      </c>
      <c r="L7">
        <v>268.99804458349627</v>
      </c>
      <c r="M7">
        <v>27.311069593647829</v>
      </c>
      <c r="N7">
        <v>36.239827115959876</v>
      </c>
      <c r="O7">
        <v>0</v>
      </c>
      <c r="P7">
        <v>37.969812746662193</v>
      </c>
      <c r="Q7">
        <v>6.6946545974273448</v>
      </c>
      <c r="R7">
        <v>13.007942450980391</v>
      </c>
      <c r="S7">
        <v>8.1008571428571425</v>
      </c>
      <c r="T7">
        <v>0</v>
      </c>
      <c r="U7">
        <v>53.527789440771841</v>
      </c>
      <c r="V7">
        <v>6.3604403225806445</v>
      </c>
      <c r="W7">
        <v>11.170185449358062</v>
      </c>
      <c r="X7">
        <v>45.258062963864909</v>
      </c>
      <c r="Y7">
        <v>0</v>
      </c>
      <c r="Z7">
        <v>0</v>
      </c>
      <c r="AA7">
        <v>12.931030944000002</v>
      </c>
      <c r="AB7">
        <v>0</v>
      </c>
      <c r="AC7">
        <v>0</v>
      </c>
      <c r="AD7">
        <v>11.226333560000002</v>
      </c>
      <c r="AE7">
        <v>15.1671353808</v>
      </c>
      <c r="AF7">
        <v>2.7224999999999997</v>
      </c>
      <c r="AG7">
        <v>5.5702607999999989</v>
      </c>
      <c r="AH7">
        <v>46.922145399999998</v>
      </c>
      <c r="AI7">
        <v>8.9827972000000003</v>
      </c>
      <c r="AJ7">
        <v>0</v>
      </c>
      <c r="AK7">
        <v>15.494139999999998</v>
      </c>
      <c r="AL7">
        <v>0</v>
      </c>
      <c r="AM7">
        <v>4.9079790476190466</v>
      </c>
      <c r="AN7">
        <v>0.68867999999999996</v>
      </c>
      <c r="AO7">
        <v>9.2003183999999987</v>
      </c>
      <c r="AP7">
        <v>3.9694090800000006</v>
      </c>
      <c r="AQ7">
        <v>11.018099999999999</v>
      </c>
      <c r="AR7">
        <v>15.0724704</v>
      </c>
      <c r="AS7">
        <v>9.9875181120000001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26.0676962602525</v>
      </c>
      <c r="BB7">
        <f t="shared" si="0"/>
        <v>665.38313674564006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2.9513282738669244</v>
      </c>
      <c r="L8">
        <v>268.99742356578497</v>
      </c>
      <c r="M8">
        <v>27.311069593647829</v>
      </c>
      <c r="N8">
        <v>36.239827115959876</v>
      </c>
      <c r="O8">
        <v>0</v>
      </c>
      <c r="P8">
        <v>37.969812746662193</v>
      </c>
      <c r="Q8">
        <v>6.6946545974273448</v>
      </c>
      <c r="R8">
        <v>13.007942450980391</v>
      </c>
      <c r="S8">
        <v>8.1008571428571425</v>
      </c>
      <c r="T8">
        <v>0</v>
      </c>
      <c r="U8">
        <v>53.527789440771841</v>
      </c>
      <c r="V8">
        <v>6.3604403225806445</v>
      </c>
      <c r="W8">
        <v>11.170185449358062</v>
      </c>
      <c r="X8">
        <v>45.258062963864909</v>
      </c>
      <c r="Y8">
        <v>0</v>
      </c>
      <c r="Z8">
        <v>0</v>
      </c>
      <c r="AA8">
        <v>12.931030944000002</v>
      </c>
      <c r="AB8">
        <v>0</v>
      </c>
      <c r="AC8">
        <v>0</v>
      </c>
      <c r="AD8">
        <v>11.226333560000002</v>
      </c>
      <c r="AE8">
        <v>15.1671353808</v>
      </c>
      <c r="AF8">
        <v>2.7224999999999997</v>
      </c>
      <c r="AG8">
        <v>5.5702607999999989</v>
      </c>
      <c r="AH8">
        <v>46.922145399999998</v>
      </c>
      <c r="AI8">
        <v>8.9827972000000003</v>
      </c>
      <c r="AJ8">
        <v>0</v>
      </c>
      <c r="AK8">
        <v>15.494139999999998</v>
      </c>
      <c r="AL8">
        <v>0</v>
      </c>
      <c r="AM8">
        <v>4.9079790476190466</v>
      </c>
      <c r="AN8">
        <v>0.68867999999999996</v>
      </c>
      <c r="AO8">
        <v>9.2003183999999987</v>
      </c>
      <c r="AP8">
        <v>3.9694090800000006</v>
      </c>
      <c r="AQ8">
        <v>11.018099999999999</v>
      </c>
      <c r="AR8">
        <v>15.0724704</v>
      </c>
      <c r="AS8">
        <v>9.9875181120000001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26.067672847884818</v>
      </c>
      <c r="BB8">
        <f t="shared" si="0"/>
        <v>665.38253914029644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269.00210644572394</v>
      </c>
      <c r="M9">
        <v>27.311069593647829</v>
      </c>
      <c r="N9">
        <v>36.239827115959876</v>
      </c>
      <c r="O9">
        <v>0</v>
      </c>
      <c r="P9">
        <v>37.969812746662193</v>
      </c>
      <c r="Q9">
        <v>1.9964269581056464</v>
      </c>
      <c r="R9">
        <v>4.9967035649546814</v>
      </c>
      <c r="S9">
        <v>2.0044343909928353</v>
      </c>
      <c r="T9">
        <v>0</v>
      </c>
      <c r="U9">
        <v>53.527789440771841</v>
      </c>
      <c r="V9">
        <v>6.3604403225806445</v>
      </c>
      <c r="W9">
        <v>12.105629444298129</v>
      </c>
      <c r="X9">
        <v>45.258062963864909</v>
      </c>
      <c r="Y9">
        <v>0</v>
      </c>
      <c r="Z9">
        <v>0</v>
      </c>
      <c r="AA9">
        <v>12.931030944000002</v>
      </c>
      <c r="AB9">
        <v>0</v>
      </c>
      <c r="AC9">
        <v>0</v>
      </c>
      <c r="AD9">
        <v>11.226333560000002</v>
      </c>
      <c r="AE9">
        <v>15.1671353808</v>
      </c>
      <c r="AF9">
        <v>2.7224999999999997</v>
      </c>
      <c r="AG9">
        <v>5.5702607999999989</v>
      </c>
      <c r="AH9">
        <v>46.922145399999998</v>
      </c>
      <c r="AI9">
        <v>8.9827972000000003</v>
      </c>
      <c r="AJ9">
        <v>0</v>
      </c>
      <c r="AK9">
        <v>15.494139999999998</v>
      </c>
      <c r="AL9">
        <v>0</v>
      </c>
      <c r="AM9">
        <v>4.9079790476190466</v>
      </c>
      <c r="AN9">
        <v>0.68867999999999996</v>
      </c>
      <c r="AO9">
        <v>9.2003183999999987</v>
      </c>
      <c r="AP9">
        <v>3.9694090800000006</v>
      </c>
      <c r="AQ9">
        <v>8.1572599999999991</v>
      </c>
      <c r="AR9">
        <v>15.0724704</v>
      </c>
      <c r="AS9">
        <v>9.9875181120000001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25.175014828587297</v>
      </c>
      <c r="BB9">
        <f t="shared" si="0"/>
        <v>642.59726648339426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268.99861632733746</v>
      </c>
      <c r="M10">
        <v>27.311069593647829</v>
      </c>
      <c r="N10">
        <v>36.239827115959876</v>
      </c>
      <c r="O10">
        <v>0</v>
      </c>
      <c r="P10">
        <v>37.969812746662193</v>
      </c>
      <c r="Q10">
        <v>1.9964269581056464</v>
      </c>
      <c r="R10">
        <v>4.9967035649546814</v>
      </c>
      <c r="S10">
        <v>2.0044343909928353</v>
      </c>
      <c r="T10">
        <v>0</v>
      </c>
      <c r="U10">
        <v>53.527789440771841</v>
      </c>
      <c r="V10">
        <v>0</v>
      </c>
      <c r="W10">
        <v>11.035346326046879</v>
      </c>
      <c r="X10">
        <v>20.002739461159276</v>
      </c>
      <c r="Y10">
        <v>0</v>
      </c>
      <c r="Z10">
        <v>0</v>
      </c>
      <c r="AA10">
        <v>12.931030944000002</v>
      </c>
      <c r="AB10">
        <v>0</v>
      </c>
      <c r="AC10">
        <v>0</v>
      </c>
      <c r="AD10">
        <v>11.226333560000002</v>
      </c>
      <c r="AE10">
        <v>15.1671353808</v>
      </c>
      <c r="AF10">
        <v>2.7224999999999997</v>
      </c>
      <c r="AG10">
        <v>5.5702607999999989</v>
      </c>
      <c r="AH10">
        <v>46.922145399999998</v>
      </c>
      <c r="AI10">
        <v>8.9827972000000003</v>
      </c>
      <c r="AJ10">
        <v>0</v>
      </c>
      <c r="AK10">
        <v>15.494139999999998</v>
      </c>
      <c r="AL10">
        <v>0</v>
      </c>
      <c r="AM10">
        <v>4.9079790476190466</v>
      </c>
      <c r="AN10">
        <v>0.68867999999999996</v>
      </c>
      <c r="AO10">
        <v>9.2003183999999987</v>
      </c>
      <c r="AP10">
        <v>3.9694090800000006</v>
      </c>
      <c r="AQ10">
        <v>7.3453999999999997</v>
      </c>
      <c r="AR10">
        <v>15.0724704</v>
      </c>
      <c r="AS10">
        <v>9.9875181120000001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23.912012410524017</v>
      </c>
      <c r="BB10">
        <f t="shared" si="0"/>
        <v>610.35887183953366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269.00096799908891</v>
      </c>
      <c r="M11">
        <v>27.311069593647829</v>
      </c>
      <c r="N11">
        <v>36.239827115959876</v>
      </c>
      <c r="O11">
        <v>0</v>
      </c>
      <c r="P11">
        <v>37.969812746662193</v>
      </c>
      <c r="Q11">
        <v>1.9969323124042881</v>
      </c>
      <c r="R11">
        <v>4.9982257443718208</v>
      </c>
      <c r="S11">
        <v>2.0037337296620774</v>
      </c>
      <c r="T11">
        <v>0</v>
      </c>
      <c r="U11">
        <v>52.977937415375351</v>
      </c>
      <c r="V11">
        <v>0</v>
      </c>
      <c r="W11">
        <v>4.5513955821789587</v>
      </c>
      <c r="X11">
        <v>20.002739461159276</v>
      </c>
      <c r="Y11">
        <v>0</v>
      </c>
      <c r="Z11">
        <v>0</v>
      </c>
      <c r="AA11">
        <v>12.931030944000002</v>
      </c>
      <c r="AB11">
        <v>0</v>
      </c>
      <c r="AC11">
        <v>0</v>
      </c>
      <c r="AD11">
        <v>11.226333560000002</v>
      </c>
      <c r="AE11">
        <v>15.1671353808</v>
      </c>
      <c r="AF11">
        <v>2.7224999999999997</v>
      </c>
      <c r="AG11">
        <v>5.5702607999999989</v>
      </c>
      <c r="AH11">
        <v>46.922145399999998</v>
      </c>
      <c r="AI11">
        <v>8.9827972000000003</v>
      </c>
      <c r="AJ11">
        <v>0</v>
      </c>
      <c r="AK11">
        <v>15.494139999999998</v>
      </c>
      <c r="AL11">
        <v>0</v>
      </c>
      <c r="AM11">
        <v>4.9079790476190466</v>
      </c>
      <c r="AN11">
        <v>0.68867999999999996</v>
      </c>
      <c r="AO11">
        <v>9.2003183999999987</v>
      </c>
      <c r="AP11">
        <v>3.9694090800000006</v>
      </c>
      <c r="AQ11">
        <v>4.0786299999999995</v>
      </c>
      <c r="AR11">
        <v>15.0724704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23.516226215661924</v>
      </c>
      <c r="BB11">
        <f t="shared" si="0"/>
        <v>600.25636280166771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269.00040866366976</v>
      </c>
      <c r="M12">
        <v>27.311069593647829</v>
      </c>
      <c r="N12">
        <v>36.239827115959876</v>
      </c>
      <c r="O12">
        <v>0</v>
      </c>
      <c r="P12">
        <v>37.969812746662193</v>
      </c>
      <c r="Q12">
        <v>1.9969323124042881</v>
      </c>
      <c r="R12">
        <v>4.9982257443718208</v>
      </c>
      <c r="S12">
        <v>2.0037337296620774</v>
      </c>
      <c r="T12">
        <v>0</v>
      </c>
      <c r="U12">
        <v>52.977937415375351</v>
      </c>
      <c r="V12">
        <v>0</v>
      </c>
      <c r="W12">
        <v>4.5513955821789587</v>
      </c>
      <c r="X12">
        <v>20.002739461159276</v>
      </c>
      <c r="Y12">
        <v>0</v>
      </c>
      <c r="Z12">
        <v>0</v>
      </c>
      <c r="AA12">
        <v>12.931030944000002</v>
      </c>
      <c r="AB12">
        <v>0</v>
      </c>
      <c r="AC12">
        <v>0</v>
      </c>
      <c r="AD12">
        <v>11.226333560000002</v>
      </c>
      <c r="AE12">
        <v>15.1671353808</v>
      </c>
      <c r="AF12">
        <v>2.7224999999999997</v>
      </c>
      <c r="AG12">
        <v>5.5702607999999989</v>
      </c>
      <c r="AH12">
        <v>46.922145399999998</v>
      </c>
      <c r="AI12">
        <v>8.9827972000000003</v>
      </c>
      <c r="AJ12">
        <v>0</v>
      </c>
      <c r="AK12">
        <v>15.494139999999998</v>
      </c>
      <c r="AL12">
        <v>0</v>
      </c>
      <c r="AM12">
        <v>4.9079790476190466</v>
      </c>
      <c r="AN12">
        <v>0.68867999999999996</v>
      </c>
      <c r="AO12">
        <v>9.2003183999999987</v>
      </c>
      <c r="AP12">
        <v>3.9694090800000006</v>
      </c>
      <c r="AQ12">
        <v>3.6726999999999999</v>
      </c>
      <c r="AR12">
        <v>15.0724704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23.50090159839921</v>
      </c>
      <c r="BB12">
        <f t="shared" si="0"/>
        <v>599.86519808351136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269.00040866366976</v>
      </c>
      <c r="M13">
        <v>27.311069593647829</v>
      </c>
      <c r="N13">
        <v>36.239827115959876</v>
      </c>
      <c r="O13">
        <v>0</v>
      </c>
      <c r="P13">
        <v>37.969812746662193</v>
      </c>
      <c r="Q13">
        <v>1.9969323124042881</v>
      </c>
      <c r="R13">
        <v>4.9982257443718208</v>
      </c>
      <c r="S13">
        <v>2.0037337296620774</v>
      </c>
      <c r="T13">
        <v>0</v>
      </c>
      <c r="U13">
        <v>52.977937415375351</v>
      </c>
      <c r="V13">
        <v>0</v>
      </c>
      <c r="W13">
        <v>3.002707629204266</v>
      </c>
      <c r="X13">
        <v>20.002739461159276</v>
      </c>
      <c r="Y13">
        <v>0</v>
      </c>
      <c r="Z13">
        <v>0</v>
      </c>
      <c r="AA13">
        <v>12.931030944000002</v>
      </c>
      <c r="AB13">
        <v>0</v>
      </c>
      <c r="AC13">
        <v>0</v>
      </c>
      <c r="AD13">
        <v>11.226333560000002</v>
      </c>
      <c r="AE13">
        <v>15.1671353808</v>
      </c>
      <c r="AF13">
        <v>2.7224999999999997</v>
      </c>
      <c r="AG13">
        <v>5.5702607999999989</v>
      </c>
      <c r="AH13">
        <v>46.922145399999998</v>
      </c>
      <c r="AI13">
        <v>8.9827972000000003</v>
      </c>
      <c r="AJ13">
        <v>0</v>
      </c>
      <c r="AK13">
        <v>15.494139999999998</v>
      </c>
      <c r="AL13">
        <v>0</v>
      </c>
      <c r="AM13">
        <v>4.9079790476190466</v>
      </c>
      <c r="AN13">
        <v>0.68867999999999996</v>
      </c>
      <c r="AO13">
        <v>9.2003183999999987</v>
      </c>
      <c r="AP13">
        <v>3.9694090800000006</v>
      </c>
      <c r="AQ13">
        <v>1.9329999999999998</v>
      </c>
      <c r="AR13">
        <v>15.0724704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23.376929360165043</v>
      </c>
      <c r="BB13">
        <f t="shared" si="0"/>
        <v>596.70078236877089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269.00040866366976</v>
      </c>
      <c r="M14">
        <v>27.311069593647829</v>
      </c>
      <c r="N14">
        <v>36.239827115959876</v>
      </c>
      <c r="O14">
        <v>0</v>
      </c>
      <c r="P14">
        <v>37.969812746662193</v>
      </c>
      <c r="Q14">
        <v>1.9969323124042881</v>
      </c>
      <c r="R14">
        <v>4.9982257443718208</v>
      </c>
      <c r="S14">
        <v>2.0037337296620774</v>
      </c>
      <c r="T14">
        <v>0</v>
      </c>
      <c r="U14">
        <v>52.977937415375351</v>
      </c>
      <c r="V14">
        <v>0</v>
      </c>
      <c r="W14">
        <v>3.002707629204266</v>
      </c>
      <c r="X14">
        <v>20.002739461159276</v>
      </c>
      <c r="Y14">
        <v>0</v>
      </c>
      <c r="Z14">
        <v>0</v>
      </c>
      <c r="AA14">
        <v>12.931030944000002</v>
      </c>
      <c r="AB14">
        <v>0</v>
      </c>
      <c r="AC14">
        <v>0</v>
      </c>
      <c r="AD14">
        <v>11.226333560000002</v>
      </c>
      <c r="AE14">
        <v>15.1671353808</v>
      </c>
      <c r="AF14">
        <v>2.7224999999999997</v>
      </c>
      <c r="AG14">
        <v>5.5702607999999989</v>
      </c>
      <c r="AH14">
        <v>46.922145399999998</v>
      </c>
      <c r="AI14">
        <v>8.9827972000000003</v>
      </c>
      <c r="AJ14">
        <v>0</v>
      </c>
      <c r="AK14">
        <v>15.494139999999998</v>
      </c>
      <c r="AL14">
        <v>0</v>
      </c>
      <c r="AM14">
        <v>4.9079790476190466</v>
      </c>
      <c r="AN14">
        <v>0.68867999999999996</v>
      </c>
      <c r="AO14">
        <v>9.2003183999999987</v>
      </c>
      <c r="AP14">
        <v>3.9694090800000006</v>
      </c>
      <c r="AQ14">
        <v>0</v>
      </c>
      <c r="AR14">
        <v>15.0724704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23.304055260165043</v>
      </c>
      <c r="BB14">
        <f t="shared" si="0"/>
        <v>594.84065646877093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276.0114227020369</v>
      </c>
      <c r="M15">
        <v>27.311069593647829</v>
      </c>
      <c r="N15">
        <v>36.239827115959876</v>
      </c>
      <c r="O15">
        <v>0</v>
      </c>
      <c r="P15">
        <v>37.969812746662193</v>
      </c>
      <c r="Q15">
        <v>1.9969323124042881</v>
      </c>
      <c r="R15">
        <v>4.9982257443718208</v>
      </c>
      <c r="S15">
        <v>2.0037337296620774</v>
      </c>
      <c r="T15">
        <v>0</v>
      </c>
      <c r="U15">
        <v>52.977937415375351</v>
      </c>
      <c r="V15">
        <v>0</v>
      </c>
      <c r="W15">
        <v>3.002707629204266</v>
      </c>
      <c r="X15">
        <v>20.002739461159276</v>
      </c>
      <c r="Y15">
        <v>0</v>
      </c>
      <c r="Z15">
        <v>0</v>
      </c>
      <c r="AA15">
        <v>12.931030944000002</v>
      </c>
      <c r="AB15">
        <v>0</v>
      </c>
      <c r="AC15">
        <v>0</v>
      </c>
      <c r="AD15">
        <v>11.226333560000002</v>
      </c>
      <c r="AE15">
        <v>15.1671353808</v>
      </c>
      <c r="AF15">
        <v>2.7224999999999997</v>
      </c>
      <c r="AG15">
        <v>5.5702607999999989</v>
      </c>
      <c r="AH15">
        <v>46.922145399999998</v>
      </c>
      <c r="AI15">
        <v>9.373353599999998</v>
      </c>
      <c r="AJ15">
        <v>0</v>
      </c>
      <c r="AK15">
        <v>15.494139999999998</v>
      </c>
      <c r="AL15">
        <v>0</v>
      </c>
      <c r="AM15">
        <v>4.9079790476190466</v>
      </c>
      <c r="AN15">
        <v>0.68867999999999996</v>
      </c>
      <c r="AO15">
        <v>9.2003183999999987</v>
      </c>
      <c r="AP15">
        <v>3.5370971999999998</v>
      </c>
      <c r="AQ15">
        <v>0</v>
      </c>
      <c r="AR15">
        <v>15.0724704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23.56679632475543</v>
      </c>
      <c r="BB15">
        <f t="shared" si="0"/>
        <v>601.5471739625475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276.65872103520809</v>
      </c>
      <c r="M16">
        <v>27.311069593647829</v>
      </c>
      <c r="N16">
        <v>36.239827115959876</v>
      </c>
      <c r="O16">
        <v>0</v>
      </c>
      <c r="P16">
        <v>37.969812746662193</v>
      </c>
      <c r="Q16">
        <v>1.9969323124042881</v>
      </c>
      <c r="R16">
        <v>4.9982257443718208</v>
      </c>
      <c r="S16">
        <v>2.0037337296620774</v>
      </c>
      <c r="T16">
        <v>0</v>
      </c>
      <c r="U16">
        <v>52.977937415375351</v>
      </c>
      <c r="V16">
        <v>0</v>
      </c>
      <c r="W16">
        <v>3.002707629204266</v>
      </c>
      <c r="X16">
        <v>20.002739461159276</v>
      </c>
      <c r="Y16">
        <v>0</v>
      </c>
      <c r="Z16">
        <v>0</v>
      </c>
      <c r="AA16">
        <v>12.931030944000002</v>
      </c>
      <c r="AB16">
        <v>0</v>
      </c>
      <c r="AC16">
        <v>0</v>
      </c>
      <c r="AD16">
        <v>11.226333560000002</v>
      </c>
      <c r="AE16">
        <v>15.1671353808</v>
      </c>
      <c r="AF16">
        <v>2.7224999999999997</v>
      </c>
      <c r="AG16">
        <v>5.5702607999999989</v>
      </c>
      <c r="AH16">
        <v>46.922145399999998</v>
      </c>
      <c r="AI16">
        <v>9.373353599999998</v>
      </c>
      <c r="AJ16">
        <v>0</v>
      </c>
      <c r="AK16">
        <v>15.494139999999998</v>
      </c>
      <c r="AL16">
        <v>0</v>
      </c>
      <c r="AM16">
        <v>4.9079790476190466</v>
      </c>
      <c r="AN16">
        <v>0.68867999999999996</v>
      </c>
      <c r="AO16">
        <v>9.2003183999999987</v>
      </c>
      <c r="AP16">
        <v>3.5370971999999998</v>
      </c>
      <c r="AQ16">
        <v>0</v>
      </c>
      <c r="AR16">
        <v>16.088592000000002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23.629506792979129</v>
      </c>
      <c r="BB16">
        <f t="shared" si="0"/>
        <v>603.14788342749489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276.65872103520809</v>
      </c>
      <c r="M17">
        <v>27.311069593647829</v>
      </c>
      <c r="N17">
        <v>36.239827115959876</v>
      </c>
      <c r="O17">
        <v>0</v>
      </c>
      <c r="P17">
        <v>37.969812746662193</v>
      </c>
      <c r="Q17">
        <v>1.9969323124042881</v>
      </c>
      <c r="R17">
        <v>4.9982257443718208</v>
      </c>
      <c r="S17">
        <v>2.0037337296620774</v>
      </c>
      <c r="T17">
        <v>0</v>
      </c>
      <c r="U17">
        <v>52.977937415375351</v>
      </c>
      <c r="V17">
        <v>0</v>
      </c>
      <c r="W17">
        <v>3.002707629204266</v>
      </c>
      <c r="X17">
        <v>20.002739461159276</v>
      </c>
      <c r="Y17">
        <v>0</v>
      </c>
      <c r="Z17">
        <v>0</v>
      </c>
      <c r="AA17">
        <v>12.931030944000002</v>
      </c>
      <c r="AB17">
        <v>0</v>
      </c>
      <c r="AC17">
        <v>0</v>
      </c>
      <c r="AD17">
        <v>11.226333560000002</v>
      </c>
      <c r="AE17">
        <v>15.1671353808</v>
      </c>
      <c r="AF17">
        <v>2.7224999999999997</v>
      </c>
      <c r="AG17">
        <v>5.5702607999999989</v>
      </c>
      <c r="AH17">
        <v>46.922145399999998</v>
      </c>
      <c r="AI17">
        <v>5.8583459999999992</v>
      </c>
      <c r="AJ17">
        <v>0</v>
      </c>
      <c r="AK17">
        <v>15.494139999999998</v>
      </c>
      <c r="AL17">
        <v>0</v>
      </c>
      <c r="AM17">
        <v>4.9079790476190466</v>
      </c>
      <c r="AN17">
        <v>0.68867999999999996</v>
      </c>
      <c r="AO17">
        <v>9.2003183999999987</v>
      </c>
      <c r="AP17">
        <v>3.5370971999999998</v>
      </c>
      <c r="AQ17">
        <v>0</v>
      </c>
      <c r="AR17">
        <v>16.088592000000002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23.496991282579131</v>
      </c>
      <c r="BB17">
        <f t="shared" si="0"/>
        <v>599.76539133789493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276.65872103520809</v>
      </c>
      <c r="M18">
        <v>27.311069593647829</v>
      </c>
      <c r="N18">
        <v>36.239827115959876</v>
      </c>
      <c r="O18">
        <v>0</v>
      </c>
      <c r="P18">
        <v>37.969812746662193</v>
      </c>
      <c r="Q18">
        <v>2.9200208462377315</v>
      </c>
      <c r="R18">
        <v>6.7436914597918634</v>
      </c>
      <c r="S18">
        <v>3.7709270931768155</v>
      </c>
      <c r="T18">
        <v>0</v>
      </c>
      <c r="U18">
        <v>52.977937415375351</v>
      </c>
      <c r="V18">
        <v>0</v>
      </c>
      <c r="W18">
        <v>3.002707629204266</v>
      </c>
      <c r="X18">
        <v>20.002739461159276</v>
      </c>
      <c r="Y18">
        <v>0</v>
      </c>
      <c r="Z18">
        <v>0</v>
      </c>
      <c r="AA18">
        <v>12.931030944000002</v>
      </c>
      <c r="AB18">
        <v>0</v>
      </c>
      <c r="AC18">
        <v>0</v>
      </c>
      <c r="AD18">
        <v>11.226333560000002</v>
      </c>
      <c r="AE18">
        <v>15.1671353808</v>
      </c>
      <c r="AF18">
        <v>2.7224999999999997</v>
      </c>
      <c r="AG18">
        <v>5.5702607999999989</v>
      </c>
      <c r="AH18">
        <v>46.922145399999998</v>
      </c>
      <c r="AI18">
        <v>5.8583459999999992</v>
      </c>
      <c r="AJ18">
        <v>0</v>
      </c>
      <c r="AK18">
        <v>15.494139999999998</v>
      </c>
      <c r="AL18">
        <v>0</v>
      </c>
      <c r="AM18">
        <v>4.9079790476190466</v>
      </c>
      <c r="AN18">
        <v>0.68867999999999996</v>
      </c>
      <c r="AO18">
        <v>9.2003183999999987</v>
      </c>
      <c r="AP18">
        <v>3.5370971999999998</v>
      </c>
      <c r="AQ18">
        <v>0</v>
      </c>
      <c r="AR18">
        <v>16.088592000000002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23.664219256617166</v>
      </c>
      <c r="BB18">
        <f t="shared" si="0"/>
        <v>604.03391097662507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276.65872103520809</v>
      </c>
      <c r="M19">
        <v>27.311069593647829</v>
      </c>
      <c r="N19">
        <v>36.239827115959876</v>
      </c>
      <c r="O19">
        <v>0</v>
      </c>
      <c r="P19">
        <v>37.969812746662193</v>
      </c>
      <c r="Q19">
        <v>1.9969323124042881</v>
      </c>
      <c r="R19">
        <v>4.9982257443718208</v>
      </c>
      <c r="S19">
        <v>2.0037337296620774</v>
      </c>
      <c r="T19">
        <v>0</v>
      </c>
      <c r="U19">
        <v>52.977937415375351</v>
      </c>
      <c r="V19">
        <v>0</v>
      </c>
      <c r="W19">
        <v>3.002707629204266</v>
      </c>
      <c r="X19">
        <v>20.002739461159276</v>
      </c>
      <c r="Y19">
        <v>0</v>
      </c>
      <c r="Z19">
        <v>0</v>
      </c>
      <c r="AA19">
        <v>12.931030944000002</v>
      </c>
      <c r="AB19">
        <v>0</v>
      </c>
      <c r="AC19">
        <v>0</v>
      </c>
      <c r="AD19">
        <v>11.226333560000002</v>
      </c>
      <c r="AE19">
        <v>15.1671353808</v>
      </c>
      <c r="AF19">
        <v>2.7224999999999997</v>
      </c>
      <c r="AG19">
        <v>5.5702607999999989</v>
      </c>
      <c r="AH19">
        <v>46.922145399999998</v>
      </c>
      <c r="AI19">
        <v>9.373353599999998</v>
      </c>
      <c r="AJ19">
        <v>0</v>
      </c>
      <c r="AK19">
        <v>15.494139999999998</v>
      </c>
      <c r="AL19">
        <v>0</v>
      </c>
      <c r="AM19">
        <v>4.9079790476190466</v>
      </c>
      <c r="AN19">
        <v>0.68867999999999996</v>
      </c>
      <c r="AO19">
        <v>9.2003183999999987</v>
      </c>
      <c r="AP19">
        <v>3.5370971999999998</v>
      </c>
      <c r="AQ19">
        <v>0</v>
      </c>
      <c r="AR19">
        <v>16.088592000000002</v>
      </c>
      <c r="AS19">
        <v>9.9875181120000001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23.637099786179132</v>
      </c>
      <c r="BB19">
        <f t="shared" si="0"/>
        <v>603.34169144189491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277.5559187705685</v>
      </c>
      <c r="M20">
        <v>27.311069593647829</v>
      </c>
      <c r="N20">
        <v>36.239827115959876</v>
      </c>
      <c r="O20">
        <v>0</v>
      </c>
      <c r="P20">
        <v>37.969812746662193</v>
      </c>
      <c r="Q20">
        <v>1.9969323124042881</v>
      </c>
      <c r="R20">
        <v>6.9844247857469171</v>
      </c>
      <c r="S20">
        <v>2.0037337296620774</v>
      </c>
      <c r="T20">
        <v>0</v>
      </c>
      <c r="U20">
        <v>52.977937415375351</v>
      </c>
      <c r="V20">
        <v>0</v>
      </c>
      <c r="W20">
        <v>3.002707629204266</v>
      </c>
      <c r="X20">
        <v>20.002739461159276</v>
      </c>
      <c r="Y20">
        <v>0</v>
      </c>
      <c r="Z20">
        <v>0</v>
      </c>
      <c r="AA20">
        <v>12.931030944000002</v>
      </c>
      <c r="AB20">
        <v>0</v>
      </c>
      <c r="AC20">
        <v>0</v>
      </c>
      <c r="AD20">
        <v>11.226333560000002</v>
      </c>
      <c r="AE20">
        <v>15.1671353808</v>
      </c>
      <c r="AF20">
        <v>2.7224999999999997</v>
      </c>
      <c r="AG20">
        <v>5.5702607999999989</v>
      </c>
      <c r="AH20">
        <v>46.922145399999998</v>
      </c>
      <c r="AI20">
        <v>9.373353599999998</v>
      </c>
      <c r="AJ20">
        <v>0</v>
      </c>
      <c r="AK20">
        <v>15.494139999999998</v>
      </c>
      <c r="AL20">
        <v>0</v>
      </c>
      <c r="AM20">
        <v>4.9079790476190466</v>
      </c>
      <c r="AN20">
        <v>0.68867999999999996</v>
      </c>
      <c r="AO20">
        <v>9.2003183999999987</v>
      </c>
      <c r="AP20">
        <v>3.5370971999999998</v>
      </c>
      <c r="AQ20">
        <v>0</v>
      </c>
      <c r="AR20">
        <v>15.0724704</v>
      </c>
      <c r="AS20">
        <v>9.9875181120000001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23.707496927421918</v>
      </c>
      <c r="BB20">
        <f t="shared" si="0"/>
        <v>605.13856947738759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268.99859493003925</v>
      </c>
      <c r="M21">
        <v>27.311069593647829</v>
      </c>
      <c r="N21">
        <v>36.239827115959876</v>
      </c>
      <c r="O21">
        <v>0</v>
      </c>
      <c r="P21">
        <v>37.969812746662193</v>
      </c>
      <c r="Q21">
        <v>2.9200208462377315</v>
      </c>
      <c r="R21">
        <v>6.7436914597918634</v>
      </c>
      <c r="S21">
        <v>4.0722585665101718</v>
      </c>
      <c r="T21">
        <v>0</v>
      </c>
      <c r="U21">
        <v>52.977937415375351</v>
      </c>
      <c r="V21">
        <v>0</v>
      </c>
      <c r="W21">
        <v>3.002707629204266</v>
      </c>
      <c r="X21">
        <v>20.002739461159276</v>
      </c>
      <c r="Y21">
        <v>0</v>
      </c>
      <c r="Z21">
        <v>0</v>
      </c>
      <c r="AA21">
        <v>12.931030944000002</v>
      </c>
      <c r="AB21">
        <v>0</v>
      </c>
      <c r="AC21">
        <v>0</v>
      </c>
      <c r="AD21">
        <v>11.226333560000002</v>
      </c>
      <c r="AE21">
        <v>15.1671353808</v>
      </c>
      <c r="AF21">
        <v>2.7224999999999997</v>
      </c>
      <c r="AG21">
        <v>5.5702607999999989</v>
      </c>
      <c r="AH21">
        <v>46.922145399999998</v>
      </c>
      <c r="AI21">
        <v>9.7639099999999974</v>
      </c>
      <c r="AJ21">
        <v>0</v>
      </c>
      <c r="AK21">
        <v>15.494139999999998</v>
      </c>
      <c r="AL21">
        <v>0</v>
      </c>
      <c r="AM21">
        <v>4.9079790476190466</v>
      </c>
      <c r="AN21">
        <v>0.68867999999999996</v>
      </c>
      <c r="AO21">
        <v>9.2003183999999987</v>
      </c>
      <c r="AP21">
        <v>3.5370971999999998</v>
      </c>
      <c r="AQ21">
        <v>1.6237199999999994</v>
      </c>
      <c r="AR21">
        <v>15.0724704</v>
      </c>
      <c r="AS21">
        <v>9.9875181120000001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23.564531954015681</v>
      </c>
      <c r="BB21">
        <f t="shared" si="0"/>
        <v>601.48936705499113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268.99859493003925</v>
      </c>
      <c r="M22">
        <v>27.311069593647829</v>
      </c>
      <c r="N22">
        <v>36.239827115959876</v>
      </c>
      <c r="O22">
        <v>0</v>
      </c>
      <c r="P22">
        <v>37.969812746662193</v>
      </c>
      <c r="Q22">
        <v>2.9200208462377315</v>
      </c>
      <c r="R22">
        <v>6.7867732924306532</v>
      </c>
      <c r="S22">
        <v>4.0989572133956393</v>
      </c>
      <c r="T22">
        <v>0</v>
      </c>
      <c r="U22">
        <v>52.977937415375351</v>
      </c>
      <c r="V22">
        <v>0</v>
      </c>
      <c r="W22">
        <v>3.0031974420463627</v>
      </c>
      <c r="X22">
        <v>20.002083202757756</v>
      </c>
      <c r="Y22">
        <v>0</v>
      </c>
      <c r="Z22">
        <v>0</v>
      </c>
      <c r="AA22">
        <v>12.931030944000002</v>
      </c>
      <c r="AB22">
        <v>0</v>
      </c>
      <c r="AC22">
        <v>0</v>
      </c>
      <c r="AD22">
        <v>11.226333560000002</v>
      </c>
      <c r="AE22">
        <v>15.1671353808</v>
      </c>
      <c r="AF22">
        <v>2.7224999999999997</v>
      </c>
      <c r="AG22">
        <v>5.5702607999999989</v>
      </c>
      <c r="AH22">
        <v>46.922145399999998</v>
      </c>
      <c r="AI22">
        <v>9.7639099999999974</v>
      </c>
      <c r="AJ22">
        <v>0</v>
      </c>
      <c r="AK22">
        <v>15.494139999999998</v>
      </c>
      <c r="AL22">
        <v>0</v>
      </c>
      <c r="AM22">
        <v>4.9079790476190466</v>
      </c>
      <c r="AN22">
        <v>0.68867999999999996</v>
      </c>
      <c r="AO22">
        <v>9.2003183999999987</v>
      </c>
      <c r="AP22">
        <v>3.5370971999999998</v>
      </c>
      <c r="AQ22">
        <v>4.0786299999999995</v>
      </c>
      <c r="AR22">
        <v>15.0724704</v>
      </c>
      <c r="AS22">
        <v>9.9875181120000001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23.65970652358477</v>
      </c>
      <c r="BB22">
        <f t="shared" si="0"/>
        <v>603.91871651938686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268.99859493003925</v>
      </c>
      <c r="M23">
        <v>27.311069593647829</v>
      </c>
      <c r="N23">
        <v>36.239827115959876</v>
      </c>
      <c r="O23">
        <v>0</v>
      </c>
      <c r="P23">
        <v>37.969812746662193</v>
      </c>
      <c r="Q23">
        <v>2.9208741331877728</v>
      </c>
      <c r="R23">
        <v>6.5977098188405794</v>
      </c>
      <c r="S23">
        <v>3.928560131386861</v>
      </c>
      <c r="T23">
        <v>0</v>
      </c>
      <c r="U23">
        <v>52.977937415375351</v>
      </c>
      <c r="V23">
        <v>0</v>
      </c>
      <c r="W23">
        <v>2.9195876948318293</v>
      </c>
      <c r="X23">
        <v>20.002739461159276</v>
      </c>
      <c r="Y23">
        <v>0</v>
      </c>
      <c r="Z23">
        <v>0</v>
      </c>
      <c r="AA23">
        <v>12.931030944000002</v>
      </c>
      <c r="AB23">
        <v>0</v>
      </c>
      <c r="AC23">
        <v>0</v>
      </c>
      <c r="AD23">
        <v>11.226333560000002</v>
      </c>
      <c r="AE23">
        <v>15.1671353808</v>
      </c>
      <c r="AF23">
        <v>2.7224999999999997</v>
      </c>
      <c r="AG23">
        <v>5.5702607999999989</v>
      </c>
      <c r="AH23">
        <v>46.922145399999998</v>
      </c>
      <c r="AI23">
        <v>10.935579199999999</v>
      </c>
      <c r="AJ23">
        <v>0</v>
      </c>
      <c r="AK23">
        <v>15.494139999999998</v>
      </c>
      <c r="AL23">
        <v>0</v>
      </c>
      <c r="AM23">
        <v>4.9079790476190466</v>
      </c>
      <c r="AN23">
        <v>0.68867999999999996</v>
      </c>
      <c r="AO23">
        <v>9.2003183999999987</v>
      </c>
      <c r="AP23">
        <v>3.5370971999999998</v>
      </c>
      <c r="AQ23">
        <v>4.0786299999999995</v>
      </c>
      <c r="AR23">
        <v>15.0724704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23.679638890983092</v>
      </c>
      <c r="BB23">
        <f t="shared" si="0"/>
        <v>604.42749158692664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2.9513842303799795</v>
      </c>
      <c r="L24">
        <v>268.99859493003925</v>
      </c>
      <c r="M24">
        <v>27.311069593647829</v>
      </c>
      <c r="N24">
        <v>36.239827115959876</v>
      </c>
      <c r="O24">
        <v>0</v>
      </c>
      <c r="P24">
        <v>37.969812746662193</v>
      </c>
      <c r="Q24">
        <v>6.6953566694987252</v>
      </c>
      <c r="R24">
        <v>13.002640803844473</v>
      </c>
      <c r="S24">
        <v>8.0961294943820228</v>
      </c>
      <c r="T24">
        <v>0</v>
      </c>
      <c r="U24">
        <v>52.977937415375351</v>
      </c>
      <c r="V24">
        <v>6.36</v>
      </c>
      <c r="W24">
        <v>12.315921720733428</v>
      </c>
      <c r="X24">
        <v>45.255067602233289</v>
      </c>
      <c r="Y24">
        <v>0</v>
      </c>
      <c r="Z24">
        <v>0</v>
      </c>
      <c r="AA24">
        <v>12.931030944000002</v>
      </c>
      <c r="AB24">
        <v>0</v>
      </c>
      <c r="AC24">
        <v>0</v>
      </c>
      <c r="AD24">
        <v>11.226333560000002</v>
      </c>
      <c r="AE24">
        <v>15.1671353808</v>
      </c>
      <c r="AF24">
        <v>2.7224999999999997</v>
      </c>
      <c r="AG24">
        <v>5.5702607999999989</v>
      </c>
      <c r="AH24">
        <v>46.922145399999998</v>
      </c>
      <c r="AI24">
        <v>10.935579199999999</v>
      </c>
      <c r="AJ24">
        <v>0</v>
      </c>
      <c r="AK24">
        <v>15.494139999999998</v>
      </c>
      <c r="AL24">
        <v>0</v>
      </c>
      <c r="AM24">
        <v>4.9079790476190466</v>
      </c>
      <c r="AN24">
        <v>0.68867999999999996</v>
      </c>
      <c r="AO24">
        <v>9.2003183999999987</v>
      </c>
      <c r="AP24">
        <v>3.5370971999999998</v>
      </c>
      <c r="AQ24">
        <v>4.0786299999999995</v>
      </c>
      <c r="AR24">
        <v>15.0724704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25.87781403805112</v>
      </c>
      <c r="BB24">
        <f t="shared" si="0"/>
        <v>660.5363457215243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2.9513842303799795</v>
      </c>
      <c r="L25">
        <v>268.99994102550755</v>
      </c>
      <c r="M25">
        <v>27.311069593647829</v>
      </c>
      <c r="N25">
        <v>36.239827115959876</v>
      </c>
      <c r="O25">
        <v>0</v>
      </c>
      <c r="P25">
        <v>37.969812746662193</v>
      </c>
      <c r="Q25">
        <v>6.6953566694987252</v>
      </c>
      <c r="R25">
        <v>13.002640803844473</v>
      </c>
      <c r="S25">
        <v>8.0961294943820228</v>
      </c>
      <c r="T25">
        <v>0</v>
      </c>
      <c r="U25">
        <v>52.977937415375351</v>
      </c>
      <c r="V25">
        <v>6.36</v>
      </c>
      <c r="W25">
        <v>12.315921720733428</v>
      </c>
      <c r="X25">
        <v>45.25446752984017</v>
      </c>
      <c r="Y25">
        <v>0</v>
      </c>
      <c r="Z25">
        <v>0</v>
      </c>
      <c r="AA25">
        <v>12.931030944000002</v>
      </c>
      <c r="AB25">
        <v>0</v>
      </c>
      <c r="AC25">
        <v>0</v>
      </c>
      <c r="AD25">
        <v>11.226333560000002</v>
      </c>
      <c r="AE25">
        <v>15.1671353808</v>
      </c>
      <c r="AF25">
        <v>2.7224999999999997</v>
      </c>
      <c r="AG25">
        <v>5.5702607999999989</v>
      </c>
      <c r="AH25">
        <v>46.922145399999998</v>
      </c>
      <c r="AI25">
        <v>10.935579199999999</v>
      </c>
      <c r="AJ25">
        <v>0</v>
      </c>
      <c r="AK25">
        <v>15.494139999999998</v>
      </c>
      <c r="AL25">
        <v>0</v>
      </c>
      <c r="AM25">
        <v>4.9079790476190466</v>
      </c>
      <c r="AN25">
        <v>0.68867999999999996</v>
      </c>
      <c r="AO25">
        <v>9.2003183999999987</v>
      </c>
      <c r="AP25">
        <v>3.5370971999999998</v>
      </c>
      <c r="AQ25">
        <v>7.3453999999999997</v>
      </c>
      <c r="AR25">
        <v>15.0724704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26.000999649581054</v>
      </c>
      <c r="BB25">
        <f t="shared" si="0"/>
        <v>663.6806761330696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2.9511819452706725</v>
      </c>
      <c r="L26">
        <v>268.99994102550755</v>
      </c>
      <c r="M26">
        <v>27.311069593647829</v>
      </c>
      <c r="N26">
        <v>36.239827115959876</v>
      </c>
      <c r="O26">
        <v>0</v>
      </c>
      <c r="P26">
        <v>37.969812746662193</v>
      </c>
      <c r="Q26">
        <v>6.6953566694987252</v>
      </c>
      <c r="R26">
        <v>13.002640803844473</v>
      </c>
      <c r="S26">
        <v>8.0961294943820228</v>
      </c>
      <c r="T26">
        <v>0</v>
      </c>
      <c r="U26">
        <v>52.977937415375351</v>
      </c>
      <c r="V26">
        <v>6.3581276139410194</v>
      </c>
      <c r="W26">
        <v>12.187833895059367</v>
      </c>
      <c r="X26">
        <v>45.25446752984017</v>
      </c>
      <c r="Y26">
        <v>0</v>
      </c>
      <c r="Z26">
        <v>0</v>
      </c>
      <c r="AA26">
        <v>12.931030944000002</v>
      </c>
      <c r="AB26">
        <v>0</v>
      </c>
      <c r="AC26">
        <v>0</v>
      </c>
      <c r="AD26">
        <v>11.226333560000002</v>
      </c>
      <c r="AE26">
        <v>15.1671353808</v>
      </c>
      <c r="AF26">
        <v>2.7224999999999997</v>
      </c>
      <c r="AG26">
        <v>5.5702607999999989</v>
      </c>
      <c r="AH26">
        <v>46.922145399999998</v>
      </c>
      <c r="AI26">
        <v>10.935579199999999</v>
      </c>
      <c r="AJ26">
        <v>0</v>
      </c>
      <c r="AK26">
        <v>15.494139999999998</v>
      </c>
      <c r="AL26">
        <v>0</v>
      </c>
      <c r="AM26">
        <v>4.9079790476190466</v>
      </c>
      <c r="AN26">
        <v>0.68867999999999996</v>
      </c>
      <c r="AO26">
        <v>9.2003183999999987</v>
      </c>
      <c r="AP26">
        <v>3.5370971999999998</v>
      </c>
      <c r="AQ26">
        <v>8.1572599999999991</v>
      </c>
      <c r="AR26">
        <v>15.0724704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26.026699493842855</v>
      </c>
      <c r="BB26">
        <f t="shared" si="0"/>
        <v>664.33667379196538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2.9511819452706725</v>
      </c>
      <c r="L27">
        <v>268.99994102550755</v>
      </c>
      <c r="M27">
        <v>27.311069593647829</v>
      </c>
      <c r="N27">
        <v>36.238627223116836</v>
      </c>
      <c r="O27">
        <v>0</v>
      </c>
      <c r="P27">
        <v>37.969812746662193</v>
      </c>
      <c r="Q27">
        <v>6.6953566694987252</v>
      </c>
      <c r="R27">
        <v>13.002640803844473</v>
      </c>
      <c r="S27">
        <v>8.1013236714975854</v>
      </c>
      <c r="T27">
        <v>0</v>
      </c>
      <c r="U27">
        <v>52.977937415375351</v>
      </c>
      <c r="V27">
        <v>6.3592781954887228</v>
      </c>
      <c r="W27">
        <v>12.834161425576522</v>
      </c>
      <c r="X27">
        <v>45.255724188146203</v>
      </c>
      <c r="Y27">
        <v>0</v>
      </c>
      <c r="Z27">
        <v>0</v>
      </c>
      <c r="AA27">
        <v>12.931030944000002</v>
      </c>
      <c r="AB27">
        <v>0</v>
      </c>
      <c r="AC27">
        <v>0</v>
      </c>
      <c r="AD27">
        <v>11.226333560000002</v>
      </c>
      <c r="AE27">
        <v>15.1671353808</v>
      </c>
      <c r="AF27">
        <v>2.7224999999999997</v>
      </c>
      <c r="AG27">
        <v>5.5702607999999989</v>
      </c>
      <c r="AH27">
        <v>46.922145399999998</v>
      </c>
      <c r="AI27">
        <v>10.935579199999999</v>
      </c>
      <c r="AJ27">
        <v>0</v>
      </c>
      <c r="AK27">
        <v>15.494139999999998</v>
      </c>
      <c r="AL27">
        <v>0</v>
      </c>
      <c r="AM27">
        <v>4.9079790476190466</v>
      </c>
      <c r="AN27">
        <v>0.68867999999999996</v>
      </c>
      <c r="AO27">
        <v>9.2003183999999987</v>
      </c>
      <c r="AP27">
        <v>3.5370971999999998</v>
      </c>
      <c r="AQ27">
        <v>11.018099999999999</v>
      </c>
      <c r="AR27">
        <v>15.0724704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26.159160895077946</v>
      </c>
      <c r="BB27">
        <f t="shared" si="0"/>
        <v>667.7177814453737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2.9511819452706725</v>
      </c>
      <c r="L28">
        <v>268.99994102550755</v>
      </c>
      <c r="M28">
        <v>27.311069593647829</v>
      </c>
      <c r="N28">
        <v>36.238627223116836</v>
      </c>
      <c r="O28">
        <v>0</v>
      </c>
      <c r="P28">
        <v>37.969812746662193</v>
      </c>
      <c r="Q28">
        <v>6.6953566694987252</v>
      </c>
      <c r="R28">
        <v>13.002640803844473</v>
      </c>
      <c r="S28">
        <v>8.0961294943820228</v>
      </c>
      <c r="T28">
        <v>0</v>
      </c>
      <c r="U28">
        <v>52.977937415375351</v>
      </c>
      <c r="V28">
        <v>6.3592781954887228</v>
      </c>
      <c r="W28">
        <v>12.834161425576522</v>
      </c>
      <c r="X28">
        <v>45.255724188146203</v>
      </c>
      <c r="Y28">
        <v>0</v>
      </c>
      <c r="Z28">
        <v>0</v>
      </c>
      <c r="AA28">
        <v>12.931030944000002</v>
      </c>
      <c r="AB28">
        <v>0</v>
      </c>
      <c r="AC28">
        <v>0</v>
      </c>
      <c r="AD28">
        <v>11.226333560000002</v>
      </c>
      <c r="AE28">
        <v>15.1671353808</v>
      </c>
      <c r="AF28">
        <v>2.7224999999999997</v>
      </c>
      <c r="AG28">
        <v>5.5702607999999989</v>
      </c>
      <c r="AH28">
        <v>46.922145399999998</v>
      </c>
      <c r="AI28">
        <v>10.935579199999999</v>
      </c>
      <c r="AJ28">
        <v>0</v>
      </c>
      <c r="AK28">
        <v>15.494139999999998</v>
      </c>
      <c r="AL28">
        <v>0</v>
      </c>
      <c r="AM28">
        <v>4.9079790476190466</v>
      </c>
      <c r="AN28">
        <v>0.68867999999999996</v>
      </c>
      <c r="AO28">
        <v>9.2003183999999987</v>
      </c>
      <c r="AP28">
        <v>3.5370971999999998</v>
      </c>
      <c r="AQ28">
        <v>11.018099999999999</v>
      </c>
      <c r="AR28">
        <v>15.0724704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26.158965093243964</v>
      </c>
      <c r="BB28">
        <f t="shared" si="0"/>
        <v>667.7127830700922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329.9997623210657</v>
      </c>
      <c r="M29">
        <v>27.311069593647829</v>
      </c>
      <c r="N29">
        <v>36.239827115959876</v>
      </c>
      <c r="O29">
        <v>0</v>
      </c>
      <c r="P29">
        <v>37.969812746662193</v>
      </c>
      <c r="Q29">
        <v>2.0786213307240704</v>
      </c>
      <c r="R29">
        <v>4.4286521259220128</v>
      </c>
      <c r="S29">
        <v>2.6736474122063605</v>
      </c>
      <c r="T29">
        <v>0</v>
      </c>
      <c r="U29">
        <v>52.977937415375351</v>
      </c>
      <c r="V29">
        <v>6.3592781954887228</v>
      </c>
      <c r="W29">
        <v>12.834161425576522</v>
      </c>
      <c r="X29">
        <v>45.258062963864909</v>
      </c>
      <c r="Y29">
        <v>0</v>
      </c>
      <c r="Z29">
        <v>0</v>
      </c>
      <c r="AA29">
        <v>12.931030944000002</v>
      </c>
      <c r="AB29">
        <v>0</v>
      </c>
      <c r="AC29">
        <v>0</v>
      </c>
      <c r="AD29">
        <v>11.226333560000002</v>
      </c>
      <c r="AE29">
        <v>15.1671353808</v>
      </c>
      <c r="AF29">
        <v>2.7224999999999997</v>
      </c>
      <c r="AG29">
        <v>5.5702607999999989</v>
      </c>
      <c r="AH29">
        <v>46.922145399999998</v>
      </c>
      <c r="AI29">
        <v>12.888361199999999</v>
      </c>
      <c r="AJ29">
        <v>0</v>
      </c>
      <c r="AK29">
        <v>15.494139999999998</v>
      </c>
      <c r="AL29">
        <v>0</v>
      </c>
      <c r="AM29">
        <v>4.9079790476190466</v>
      </c>
      <c r="AN29">
        <v>0.68867999999999996</v>
      </c>
      <c r="AO29">
        <v>9.2003183999999987</v>
      </c>
      <c r="AP29">
        <v>1.9650540000000001</v>
      </c>
      <c r="AQ29">
        <v>11.018099999999999</v>
      </c>
      <c r="AR29">
        <v>15.0724704</v>
      </c>
      <c r="AS29">
        <v>9.9875181120000001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27.667760804479794</v>
      </c>
      <c r="BB29">
        <f t="shared" si="0"/>
        <v>706.22509908643269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2.9511819452706725</v>
      </c>
      <c r="L30">
        <v>460.9271895006064</v>
      </c>
      <c r="M30">
        <v>27.311069593647829</v>
      </c>
      <c r="N30">
        <v>36.239827115959876</v>
      </c>
      <c r="O30">
        <v>0</v>
      </c>
      <c r="P30">
        <v>37.969812746662193</v>
      </c>
      <c r="Q30">
        <v>6.6953566694987252</v>
      </c>
      <c r="R30">
        <v>13.002640803844473</v>
      </c>
      <c r="S30">
        <v>8.0961294943820228</v>
      </c>
      <c r="T30">
        <v>0</v>
      </c>
      <c r="U30">
        <v>52.977937415375351</v>
      </c>
      <c r="V30">
        <v>6.3581276139410194</v>
      </c>
      <c r="W30">
        <v>12.678573551263</v>
      </c>
      <c r="X30">
        <v>45.258062963864909</v>
      </c>
      <c r="Y30">
        <v>0</v>
      </c>
      <c r="Z30">
        <v>0</v>
      </c>
      <c r="AA30">
        <v>12.931030944000002</v>
      </c>
      <c r="AB30">
        <v>0</v>
      </c>
      <c r="AC30">
        <v>0</v>
      </c>
      <c r="AD30">
        <v>11.226333560000002</v>
      </c>
      <c r="AE30">
        <v>15.1671353808</v>
      </c>
      <c r="AF30">
        <v>2.7224999999999997</v>
      </c>
      <c r="AG30">
        <v>5.5702607999999989</v>
      </c>
      <c r="AH30">
        <v>46.922145399999998</v>
      </c>
      <c r="AI30">
        <v>15.231699600000001</v>
      </c>
      <c r="AJ30">
        <v>0</v>
      </c>
      <c r="AK30">
        <v>15.494139999999998</v>
      </c>
      <c r="AL30">
        <v>0</v>
      </c>
      <c r="AM30">
        <v>4.9079790476190466</v>
      </c>
      <c r="AN30">
        <v>0.68867999999999996</v>
      </c>
      <c r="AO30">
        <v>9.2003183999999987</v>
      </c>
      <c r="AP30">
        <v>1.9650540000000001</v>
      </c>
      <c r="AQ30">
        <v>11.018099999999999</v>
      </c>
      <c r="AR30">
        <v>15.0724704</v>
      </c>
      <c r="AS30">
        <v>9.9875181120000001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33.499136951397958</v>
      </c>
      <c r="BB30">
        <f t="shared" si="0"/>
        <v>855.07213810733754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2.9511819452706725</v>
      </c>
      <c r="L31">
        <v>460.9271895006064</v>
      </c>
      <c r="M31">
        <v>27.311069593647829</v>
      </c>
      <c r="N31">
        <v>36.239827115959876</v>
      </c>
      <c r="O31">
        <v>0</v>
      </c>
      <c r="P31">
        <v>37.969812746662193</v>
      </c>
      <c r="Q31">
        <v>6.6953566694987252</v>
      </c>
      <c r="R31">
        <v>13.002640803844473</v>
      </c>
      <c r="S31">
        <v>8.0961294943820228</v>
      </c>
      <c r="T31">
        <v>0</v>
      </c>
      <c r="U31">
        <v>52.977937415375351</v>
      </c>
      <c r="V31">
        <v>6.3581276139410194</v>
      </c>
      <c r="W31">
        <v>12.678573551263</v>
      </c>
      <c r="X31">
        <v>45.258062963864909</v>
      </c>
      <c r="Y31">
        <v>0</v>
      </c>
      <c r="Z31">
        <v>0</v>
      </c>
      <c r="AA31">
        <v>12.931030944000002</v>
      </c>
      <c r="AB31">
        <v>0</v>
      </c>
      <c r="AC31">
        <v>2.9691613120000007</v>
      </c>
      <c r="AD31">
        <v>11.226333560000002</v>
      </c>
      <c r="AE31">
        <v>15.1671353808</v>
      </c>
      <c r="AF31">
        <v>2.7224999999999997</v>
      </c>
      <c r="AG31">
        <v>5.5702607999999989</v>
      </c>
      <c r="AH31">
        <v>46.922145399999998</v>
      </c>
      <c r="AI31">
        <v>15.231699600000001</v>
      </c>
      <c r="AJ31">
        <v>0</v>
      </c>
      <c r="AK31">
        <v>15.494139999999998</v>
      </c>
      <c r="AL31">
        <v>0</v>
      </c>
      <c r="AM31">
        <v>4.9079790476190466</v>
      </c>
      <c r="AN31">
        <v>0.68867999999999996</v>
      </c>
      <c r="AO31">
        <v>9.2003183999999987</v>
      </c>
      <c r="AP31">
        <v>1.9650540000000001</v>
      </c>
      <c r="AQ31">
        <v>11.018099999999999</v>
      </c>
      <c r="AR31">
        <v>15.0724704</v>
      </c>
      <c r="AS31">
        <v>9.9875181120000001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33.611074465397962</v>
      </c>
      <c r="BB31">
        <f t="shared" si="0"/>
        <v>857.9293619053376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2.9511819452706725</v>
      </c>
      <c r="L32">
        <v>460.9271895006064</v>
      </c>
      <c r="M32">
        <v>27.311069593647829</v>
      </c>
      <c r="N32">
        <v>36.239827115959876</v>
      </c>
      <c r="O32">
        <v>0</v>
      </c>
      <c r="P32">
        <v>37.969812746662193</v>
      </c>
      <c r="Q32">
        <v>6.6953566694987252</v>
      </c>
      <c r="R32">
        <v>13.002640803844473</v>
      </c>
      <c r="S32">
        <v>8.0961294943820228</v>
      </c>
      <c r="T32">
        <v>0</v>
      </c>
      <c r="U32">
        <v>52.977937415375351</v>
      </c>
      <c r="V32">
        <v>6.3581276139410194</v>
      </c>
      <c r="W32">
        <v>12.678573551263</v>
      </c>
      <c r="X32">
        <v>45.258062963864909</v>
      </c>
      <c r="Y32">
        <v>0</v>
      </c>
      <c r="Z32">
        <v>0</v>
      </c>
      <c r="AA32">
        <v>12.931030944000002</v>
      </c>
      <c r="AB32">
        <v>3.9914925440000002</v>
      </c>
      <c r="AC32">
        <v>5.9383226240000004</v>
      </c>
      <c r="AD32">
        <v>11.226333560000002</v>
      </c>
      <c r="AE32">
        <v>15.1671353808</v>
      </c>
      <c r="AF32">
        <v>2.7224999999999997</v>
      </c>
      <c r="AG32">
        <v>5.5702607999999989</v>
      </c>
      <c r="AH32">
        <v>46.922145399999998</v>
      </c>
      <c r="AI32">
        <v>15.231699600000001</v>
      </c>
      <c r="AJ32">
        <v>0</v>
      </c>
      <c r="AK32">
        <v>15.494139999999998</v>
      </c>
      <c r="AL32">
        <v>0</v>
      </c>
      <c r="AM32">
        <v>4.9079790476190466</v>
      </c>
      <c r="AN32">
        <v>0.68867999999999996</v>
      </c>
      <c r="AO32">
        <v>9.2003183999999987</v>
      </c>
      <c r="AP32">
        <v>1.33623672</v>
      </c>
      <c r="AQ32">
        <v>8.1572599999999991</v>
      </c>
      <c r="AR32">
        <v>15.0724704</v>
      </c>
      <c r="AS32">
        <v>9.9875181120000001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33.741931078032877</v>
      </c>
      <c r="BB32">
        <f t="shared" si="0"/>
        <v>861.2695018687026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2.9511819452706725</v>
      </c>
      <c r="L33">
        <v>460.9271895006064</v>
      </c>
      <c r="M33">
        <v>27.311069593647829</v>
      </c>
      <c r="N33">
        <v>36.239827115959876</v>
      </c>
      <c r="O33">
        <v>0</v>
      </c>
      <c r="P33">
        <v>37.969812746662193</v>
      </c>
      <c r="Q33">
        <v>6.6953566694987252</v>
      </c>
      <c r="R33">
        <v>13.002640803844473</v>
      </c>
      <c r="S33">
        <v>8.0961294943820228</v>
      </c>
      <c r="T33">
        <v>0</v>
      </c>
      <c r="U33">
        <v>52.977937415375351</v>
      </c>
      <c r="V33">
        <v>6.3581276139410194</v>
      </c>
      <c r="W33">
        <v>12.678573551263</v>
      </c>
      <c r="X33">
        <v>45.258062963864909</v>
      </c>
      <c r="Y33">
        <v>0</v>
      </c>
      <c r="Z33">
        <v>0</v>
      </c>
      <c r="AA33">
        <v>12.931030944000002</v>
      </c>
      <c r="AB33">
        <v>8.0320608159999995</v>
      </c>
      <c r="AC33">
        <v>8.9164694943999994</v>
      </c>
      <c r="AD33">
        <v>11.226333560000002</v>
      </c>
      <c r="AE33">
        <v>15.1671353808</v>
      </c>
      <c r="AF33">
        <v>2.7224999999999997</v>
      </c>
      <c r="AG33">
        <v>5.5702607999999989</v>
      </c>
      <c r="AH33">
        <v>46.922145399999998</v>
      </c>
      <c r="AI33">
        <v>15.231699600000001</v>
      </c>
      <c r="AJ33">
        <v>0</v>
      </c>
      <c r="AK33">
        <v>15.494139999999998</v>
      </c>
      <c r="AL33">
        <v>0</v>
      </c>
      <c r="AM33">
        <v>4.9079790476190466</v>
      </c>
      <c r="AN33">
        <v>0.68867999999999996</v>
      </c>
      <c r="AO33">
        <v>9.2003183999999987</v>
      </c>
      <c r="AP33">
        <v>3.5370971999999998</v>
      </c>
      <c r="AQ33">
        <v>7.3453999999999997</v>
      </c>
      <c r="AR33">
        <v>15.0724704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34.051309039397957</v>
      </c>
      <c r="BB33">
        <f t="shared" si="0"/>
        <v>869.16643852213747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309.99855542782956</v>
      </c>
      <c r="M34">
        <v>27.311069593647829</v>
      </c>
      <c r="N34">
        <v>36.239827115959876</v>
      </c>
      <c r="O34">
        <v>0</v>
      </c>
      <c r="P34">
        <v>37.969812746662193</v>
      </c>
      <c r="Q34">
        <v>2.0784184793070257</v>
      </c>
      <c r="R34">
        <v>4.001175392734476</v>
      </c>
      <c r="S34">
        <v>2.5881483788235293</v>
      </c>
      <c r="T34">
        <v>0</v>
      </c>
      <c r="U34">
        <v>52.977937415375351</v>
      </c>
      <c r="V34">
        <v>6.3581276139410194</v>
      </c>
      <c r="W34">
        <v>12.678573551263</v>
      </c>
      <c r="X34">
        <v>45.258062963864909</v>
      </c>
      <c r="Y34">
        <v>0</v>
      </c>
      <c r="Z34">
        <v>0</v>
      </c>
      <c r="AA34">
        <v>12.931030944000002</v>
      </c>
      <c r="AB34">
        <v>12.121704815999999</v>
      </c>
      <c r="AC34">
        <v>8.9164694943999994</v>
      </c>
      <c r="AD34">
        <v>11.226333560000002</v>
      </c>
      <c r="AE34">
        <v>15.1671353808</v>
      </c>
      <c r="AF34">
        <v>2.7224999999999997</v>
      </c>
      <c r="AG34">
        <v>5.5702607999999989</v>
      </c>
      <c r="AH34">
        <v>46.922145399999998</v>
      </c>
      <c r="AI34">
        <v>15.231699600000001</v>
      </c>
      <c r="AJ34">
        <v>0</v>
      </c>
      <c r="AK34">
        <v>15.494139999999998</v>
      </c>
      <c r="AL34">
        <v>0</v>
      </c>
      <c r="AM34">
        <v>4.9079790476190466</v>
      </c>
      <c r="AN34">
        <v>0.68867999999999996</v>
      </c>
      <c r="AO34">
        <v>9.2003183999999987</v>
      </c>
      <c r="AP34">
        <v>3.5370971999999998</v>
      </c>
      <c r="AQ34">
        <v>4.0786299999999995</v>
      </c>
      <c r="AR34">
        <v>15.0724704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27.55999800846854</v>
      </c>
      <c r="BB34">
        <f t="shared" si="0"/>
        <v>703.47442281815916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2.9511819452706725</v>
      </c>
      <c r="L35">
        <v>268.99994102550755</v>
      </c>
      <c r="M35">
        <v>27.311069593647829</v>
      </c>
      <c r="N35">
        <v>36.239827115959876</v>
      </c>
      <c r="O35">
        <v>0</v>
      </c>
      <c r="P35">
        <v>37.969812746662193</v>
      </c>
      <c r="Q35">
        <v>6.6953566694987252</v>
      </c>
      <c r="R35">
        <v>13.002640803844473</v>
      </c>
      <c r="S35">
        <v>8.0961294943820228</v>
      </c>
      <c r="T35">
        <v>0</v>
      </c>
      <c r="U35">
        <v>52.977937415375351</v>
      </c>
      <c r="V35">
        <v>6.3581276139410194</v>
      </c>
      <c r="W35">
        <v>12.709750371471024</v>
      </c>
      <c r="X35">
        <v>45.260163084112158</v>
      </c>
      <c r="Y35">
        <v>0</v>
      </c>
      <c r="Z35">
        <v>0</v>
      </c>
      <c r="AA35">
        <v>12.931030944000002</v>
      </c>
      <c r="AB35">
        <v>12.121704815999999</v>
      </c>
      <c r="AC35">
        <v>8.9164694943999994</v>
      </c>
      <c r="AD35">
        <v>11.226333560000002</v>
      </c>
      <c r="AE35">
        <v>15.1671353808</v>
      </c>
      <c r="AF35">
        <v>2.7224999999999997</v>
      </c>
      <c r="AG35">
        <v>5.5702607999999989</v>
      </c>
      <c r="AH35">
        <v>46.922145399999998</v>
      </c>
      <c r="AI35">
        <v>15.231699600000001</v>
      </c>
      <c r="AJ35">
        <v>0</v>
      </c>
      <c r="AK35">
        <v>15.494139999999998</v>
      </c>
      <c r="AL35">
        <v>0</v>
      </c>
      <c r="AM35">
        <v>4.9079790476190466</v>
      </c>
      <c r="AN35">
        <v>0.68867999999999996</v>
      </c>
      <c r="AO35">
        <v>9.2003183999999987</v>
      </c>
      <c r="AP35">
        <v>3.5370971999999998</v>
      </c>
      <c r="AQ35">
        <v>3.6726999999999999</v>
      </c>
      <c r="AR35">
        <v>15.0724704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26.832625623117565</v>
      </c>
      <c r="BB35">
        <f t="shared" si="0"/>
        <v>684.90809440377438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3.0655931811797754</v>
      </c>
      <c r="L36">
        <v>269.00304858406304</v>
      </c>
      <c r="M36">
        <v>27.311069593647829</v>
      </c>
      <c r="N36">
        <v>36.239827115959876</v>
      </c>
      <c r="O36">
        <v>0</v>
      </c>
      <c r="P36">
        <v>37.969812746662193</v>
      </c>
      <c r="Q36">
        <v>6.6953566694987252</v>
      </c>
      <c r="R36">
        <v>13.002640803844473</v>
      </c>
      <c r="S36">
        <v>8.0961294943820228</v>
      </c>
      <c r="T36">
        <v>0</v>
      </c>
      <c r="U36">
        <v>52.977937415375351</v>
      </c>
      <c r="V36">
        <v>6.3581276139410194</v>
      </c>
      <c r="W36">
        <v>12.709750371471024</v>
      </c>
      <c r="X36">
        <v>45.260163084112158</v>
      </c>
      <c r="Y36">
        <v>0</v>
      </c>
      <c r="Z36">
        <v>0</v>
      </c>
      <c r="AA36">
        <v>12.931030944000002</v>
      </c>
      <c r="AB36">
        <v>12.121704815999999</v>
      </c>
      <c r="AC36">
        <v>8.9164694943999994</v>
      </c>
      <c r="AD36">
        <v>11.226333560000002</v>
      </c>
      <c r="AE36">
        <v>15.1671353808</v>
      </c>
      <c r="AF36">
        <v>2.7224999999999997</v>
      </c>
      <c r="AG36">
        <v>5.5702607999999989</v>
      </c>
      <c r="AH36">
        <v>46.922145399999998</v>
      </c>
      <c r="AI36">
        <v>8.9827972000000003</v>
      </c>
      <c r="AJ36">
        <v>0</v>
      </c>
      <c r="AK36">
        <v>15.494139999999998</v>
      </c>
      <c r="AL36">
        <v>0</v>
      </c>
      <c r="AM36">
        <v>4.9079790476190466</v>
      </c>
      <c r="AN36">
        <v>0.68867999999999996</v>
      </c>
      <c r="AO36">
        <v>9.2003183999999987</v>
      </c>
      <c r="AP36">
        <v>3.5370971999999998</v>
      </c>
      <c r="AQ36">
        <v>0</v>
      </c>
      <c r="AR36">
        <v>15.0724704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26.463011334002246</v>
      </c>
      <c r="BB36">
        <f t="shared" si="0"/>
        <v>675.47362508735443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1.6210512474308301</v>
      </c>
      <c r="L37">
        <v>269.00304858406304</v>
      </c>
      <c r="M37">
        <v>27.311069593647829</v>
      </c>
      <c r="N37">
        <v>36.239827115959876</v>
      </c>
      <c r="O37">
        <v>0</v>
      </c>
      <c r="P37">
        <v>37.969812746662193</v>
      </c>
      <c r="Q37">
        <v>2.4112203681858801</v>
      </c>
      <c r="R37">
        <v>5.1956172899465756</v>
      </c>
      <c r="S37">
        <v>2.3270720263374489</v>
      </c>
      <c r="T37">
        <v>0</v>
      </c>
      <c r="U37">
        <v>52.977937415375351</v>
      </c>
      <c r="V37">
        <v>0</v>
      </c>
      <c r="W37">
        <v>2.8893163184641448</v>
      </c>
      <c r="X37">
        <v>20.001268014283895</v>
      </c>
      <c r="Y37">
        <v>0</v>
      </c>
      <c r="Z37">
        <v>0</v>
      </c>
      <c r="AA37">
        <v>12.931030944000002</v>
      </c>
      <c r="AB37">
        <v>12.121704815999999</v>
      </c>
      <c r="AC37">
        <v>8.9164694943999994</v>
      </c>
      <c r="AD37">
        <v>11.226333560000002</v>
      </c>
      <c r="AE37">
        <v>15.1671353808</v>
      </c>
      <c r="AF37">
        <v>2.7224999999999997</v>
      </c>
      <c r="AG37">
        <v>5.5702607999999989</v>
      </c>
      <c r="AH37">
        <v>46.922145399999998</v>
      </c>
      <c r="AI37">
        <v>8.9827972000000003</v>
      </c>
      <c r="AJ37">
        <v>0</v>
      </c>
      <c r="AK37">
        <v>15.494139999999998</v>
      </c>
      <c r="AL37">
        <v>0</v>
      </c>
      <c r="AM37">
        <v>4.9079790476190466</v>
      </c>
      <c r="AN37">
        <v>0.68867999999999996</v>
      </c>
      <c r="AO37">
        <v>9.2003183999999987</v>
      </c>
      <c r="AP37">
        <v>3.5370971999999998</v>
      </c>
      <c r="AQ37">
        <v>0</v>
      </c>
      <c r="AR37">
        <v>15.0724704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24.17302942243569</v>
      </c>
      <c r="BB37">
        <f t="shared" si="0"/>
        <v>617.02139104514038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1.6211324588896698</v>
      </c>
      <c r="L38">
        <v>269.00304858406304</v>
      </c>
      <c r="M38">
        <v>27.311069593647829</v>
      </c>
      <c r="N38">
        <v>36.239827115959876</v>
      </c>
      <c r="O38">
        <v>0</v>
      </c>
      <c r="P38">
        <v>37.969812746662193</v>
      </c>
      <c r="Q38">
        <v>2.4112203681858801</v>
      </c>
      <c r="R38">
        <v>5.1956172899465756</v>
      </c>
      <c r="S38">
        <v>2.3270720263374489</v>
      </c>
      <c r="T38">
        <v>0</v>
      </c>
      <c r="U38">
        <v>52.977937415375351</v>
      </c>
      <c r="V38">
        <v>0</v>
      </c>
      <c r="W38">
        <v>2.8893163184641448</v>
      </c>
      <c r="X38">
        <v>20.001268014283895</v>
      </c>
      <c r="Y38">
        <v>0</v>
      </c>
      <c r="Z38">
        <v>0</v>
      </c>
      <c r="AA38">
        <v>12.931030944000002</v>
      </c>
      <c r="AB38">
        <v>12.121704815999999</v>
      </c>
      <c r="AC38">
        <v>8.9164694943999994</v>
      </c>
      <c r="AD38">
        <v>11.226333560000002</v>
      </c>
      <c r="AE38">
        <v>15.1671353808</v>
      </c>
      <c r="AF38">
        <v>2.7224999999999997</v>
      </c>
      <c r="AG38">
        <v>5.5702607999999989</v>
      </c>
      <c r="AH38">
        <v>46.922145399999998</v>
      </c>
      <c r="AI38">
        <v>8.9827972000000003</v>
      </c>
      <c r="AJ38">
        <v>0</v>
      </c>
      <c r="AK38">
        <v>15.494139999999998</v>
      </c>
      <c r="AL38">
        <v>0</v>
      </c>
      <c r="AM38">
        <v>4.9079790476190466</v>
      </c>
      <c r="AN38">
        <v>0.68867999999999996</v>
      </c>
      <c r="AO38">
        <v>9.2003183999999987</v>
      </c>
      <c r="AP38">
        <v>3.5370971999999998</v>
      </c>
      <c r="AQ38">
        <v>0</v>
      </c>
      <c r="AR38">
        <v>15.0724704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24.173032488636828</v>
      </c>
      <c r="BB38">
        <f t="shared" si="0"/>
        <v>617.02146919039808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1.61078521576727</v>
      </c>
      <c r="L39">
        <v>269.00304858406304</v>
      </c>
      <c r="M39">
        <v>27.60997575337721</v>
      </c>
      <c r="N39">
        <v>36.239827115959876</v>
      </c>
      <c r="O39">
        <v>0</v>
      </c>
      <c r="P39">
        <v>37.969812746662193</v>
      </c>
      <c r="Q39">
        <v>2.3378407356948223</v>
      </c>
      <c r="R39">
        <v>5.1960360615350272</v>
      </c>
      <c r="S39">
        <v>2.8258208648648653</v>
      </c>
      <c r="T39">
        <v>0</v>
      </c>
      <c r="U39">
        <v>52.977937415375351</v>
      </c>
      <c r="V39">
        <v>0</v>
      </c>
      <c r="W39">
        <v>3.0025060827250609</v>
      </c>
      <c r="X39">
        <v>20.001268014283895</v>
      </c>
      <c r="Y39">
        <v>0</v>
      </c>
      <c r="Z39">
        <v>0</v>
      </c>
      <c r="AA39">
        <v>12.931030944000002</v>
      </c>
      <c r="AB39">
        <v>12.121704815999999</v>
      </c>
      <c r="AC39">
        <v>8.9164694943999994</v>
      </c>
      <c r="AD39">
        <v>11.226333560000002</v>
      </c>
      <c r="AE39">
        <v>15.1671353808</v>
      </c>
      <c r="AF39">
        <v>2.7224999999999997</v>
      </c>
      <c r="AG39">
        <v>5.5702607999999989</v>
      </c>
      <c r="AH39">
        <v>46.922145399999998</v>
      </c>
      <c r="AI39">
        <v>8.9827972000000003</v>
      </c>
      <c r="AJ39">
        <v>0</v>
      </c>
      <c r="AK39">
        <v>15.494139999999998</v>
      </c>
      <c r="AL39">
        <v>0</v>
      </c>
      <c r="AM39">
        <v>4.9079790476190466</v>
      </c>
      <c r="AN39">
        <v>0.68867999999999996</v>
      </c>
      <c r="AO39">
        <v>9.019919999999999</v>
      </c>
      <c r="AP39">
        <v>3.5370971999999998</v>
      </c>
      <c r="AQ39">
        <v>0</v>
      </c>
      <c r="AR39">
        <v>15.0724704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24.197429815385377</v>
      </c>
      <c r="BB39">
        <f t="shared" si="0"/>
        <v>617.64421012214223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1.6107238587625241</v>
      </c>
      <c r="L40">
        <v>269.00304858406304</v>
      </c>
      <c r="M40">
        <v>27.60997575337721</v>
      </c>
      <c r="N40">
        <v>36.239827115959876</v>
      </c>
      <c r="O40">
        <v>0</v>
      </c>
      <c r="P40">
        <v>37.969812746662193</v>
      </c>
      <c r="Q40">
        <v>2.3378407356948223</v>
      </c>
      <c r="R40">
        <v>5.1960360615350272</v>
      </c>
      <c r="S40">
        <v>2.8258208648648653</v>
      </c>
      <c r="T40">
        <v>0</v>
      </c>
      <c r="U40">
        <v>52.977937415375351</v>
      </c>
      <c r="V40">
        <v>0</v>
      </c>
      <c r="W40">
        <v>3.0025060827250609</v>
      </c>
      <c r="X40">
        <v>20.002739461159276</v>
      </c>
      <c r="Y40">
        <v>0</v>
      </c>
      <c r="Z40">
        <v>0</v>
      </c>
      <c r="AA40">
        <v>12.931030944000002</v>
      </c>
      <c r="AB40">
        <v>12.121704815999999</v>
      </c>
      <c r="AC40">
        <v>8.9164694943999994</v>
      </c>
      <c r="AD40">
        <v>11.226333560000002</v>
      </c>
      <c r="AE40">
        <v>15.1671353808</v>
      </c>
      <c r="AF40">
        <v>2.7224999999999997</v>
      </c>
      <c r="AG40">
        <v>5.5702607999999989</v>
      </c>
      <c r="AH40">
        <v>46.922145399999998</v>
      </c>
      <c r="AI40">
        <v>8.9827972000000003</v>
      </c>
      <c r="AJ40">
        <v>0</v>
      </c>
      <c r="AK40">
        <v>15.494139999999998</v>
      </c>
      <c r="AL40">
        <v>0</v>
      </c>
      <c r="AM40">
        <v>4.9079790476190466</v>
      </c>
      <c r="AN40">
        <v>0.68867999999999996</v>
      </c>
      <c r="AO40">
        <v>9.019919999999999</v>
      </c>
      <c r="AP40">
        <v>3.5370971999999998</v>
      </c>
      <c r="AQ40">
        <v>0</v>
      </c>
      <c r="AR40">
        <v>15.0724704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24.197482941669101</v>
      </c>
      <c r="BB40">
        <f t="shared" si="0"/>
        <v>617.64556708572911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1.61078521576727</v>
      </c>
      <c r="L41">
        <v>268.99841753212462</v>
      </c>
      <c r="M41">
        <v>27.922462030375694</v>
      </c>
      <c r="N41">
        <v>36.239827115959876</v>
      </c>
      <c r="O41">
        <v>0</v>
      </c>
      <c r="P41">
        <v>37.969812746662193</v>
      </c>
      <c r="Q41">
        <v>2.3378407356948223</v>
      </c>
      <c r="R41">
        <v>5.1960360615350272</v>
      </c>
      <c r="S41">
        <v>2.8258208648648653</v>
      </c>
      <c r="T41">
        <v>0</v>
      </c>
      <c r="U41">
        <v>52.977937415375351</v>
      </c>
      <c r="V41">
        <v>0</v>
      </c>
      <c r="W41">
        <v>3.0025060827250609</v>
      </c>
      <c r="X41">
        <v>20.002739461159276</v>
      </c>
      <c r="Y41">
        <v>0</v>
      </c>
      <c r="Z41">
        <v>0</v>
      </c>
      <c r="AA41">
        <v>12.931030944000002</v>
      </c>
      <c r="AB41">
        <v>12.121704815999999</v>
      </c>
      <c r="AC41">
        <v>8.9164694943999994</v>
      </c>
      <c r="AD41">
        <v>11.226333560000002</v>
      </c>
      <c r="AE41">
        <v>15.1671353808</v>
      </c>
      <c r="AF41">
        <v>2.7224999999999997</v>
      </c>
      <c r="AG41">
        <v>5.5702607999999989</v>
      </c>
      <c r="AH41">
        <v>46.922145399999998</v>
      </c>
      <c r="AI41">
        <v>13.669473999999999</v>
      </c>
      <c r="AJ41">
        <v>0</v>
      </c>
      <c r="AK41">
        <v>15.494139999999998</v>
      </c>
      <c r="AL41">
        <v>0</v>
      </c>
      <c r="AM41">
        <v>4.9079790476190466</v>
      </c>
      <c r="AN41">
        <v>0.68867999999999996</v>
      </c>
      <c r="AO41">
        <v>9.2905176000000012</v>
      </c>
      <c r="AP41">
        <v>3.5370971999999998</v>
      </c>
      <c r="AQ41">
        <v>0</v>
      </c>
      <c r="AR41">
        <v>15.0724704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24.395980753503785</v>
      </c>
      <c r="BB41">
        <f t="shared" si="0"/>
        <v>622.71226025595934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1.6107238587625241</v>
      </c>
      <c r="L42">
        <v>268.99841753212462</v>
      </c>
      <c r="M42">
        <v>27.922462030375694</v>
      </c>
      <c r="N42">
        <v>36.239827115959876</v>
      </c>
      <c r="O42">
        <v>0</v>
      </c>
      <c r="P42">
        <v>37.969812746662193</v>
      </c>
      <c r="Q42">
        <v>2.3378407356948223</v>
      </c>
      <c r="R42">
        <v>5.1960360615350272</v>
      </c>
      <c r="S42">
        <v>2.8258208648648653</v>
      </c>
      <c r="T42">
        <v>0</v>
      </c>
      <c r="U42">
        <v>52.977937415375351</v>
      </c>
      <c r="V42">
        <v>0</v>
      </c>
      <c r="W42">
        <v>3.0025060827250609</v>
      </c>
      <c r="X42">
        <v>20.002739461159276</v>
      </c>
      <c r="Y42">
        <v>0</v>
      </c>
      <c r="Z42">
        <v>0</v>
      </c>
      <c r="AA42">
        <v>12.931030944000002</v>
      </c>
      <c r="AB42">
        <v>12.121704815999999</v>
      </c>
      <c r="AC42">
        <v>8.9164694943999994</v>
      </c>
      <c r="AD42">
        <v>11.226333560000002</v>
      </c>
      <c r="AE42">
        <v>15.1671353808</v>
      </c>
      <c r="AF42">
        <v>2.7224999999999997</v>
      </c>
      <c r="AG42">
        <v>5.5702607999999989</v>
      </c>
      <c r="AH42">
        <v>46.922145399999998</v>
      </c>
      <c r="AI42">
        <v>13.669473999999999</v>
      </c>
      <c r="AJ42">
        <v>0</v>
      </c>
      <c r="AK42">
        <v>15.494139999999998</v>
      </c>
      <c r="AL42">
        <v>0</v>
      </c>
      <c r="AM42">
        <v>4.9079790476190466</v>
      </c>
      <c r="AN42">
        <v>0.68867999999999996</v>
      </c>
      <c r="AO42">
        <v>9.2905176000000012</v>
      </c>
      <c r="AP42">
        <v>3.5370971999999998</v>
      </c>
      <c r="AQ42">
        <v>0</v>
      </c>
      <c r="AR42">
        <v>15.0724704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24.395978451253832</v>
      </c>
      <c r="BB42">
        <f t="shared" si="0"/>
        <v>622.71220120120449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1.6107361014416315</v>
      </c>
      <c r="L43">
        <v>268.99841753212462</v>
      </c>
      <c r="M43">
        <v>27.922462030375694</v>
      </c>
      <c r="N43">
        <v>36.239827115959876</v>
      </c>
      <c r="O43">
        <v>0</v>
      </c>
      <c r="P43">
        <v>37.969812746662193</v>
      </c>
      <c r="Q43">
        <v>1.9964269581056464</v>
      </c>
      <c r="R43">
        <v>4.9967035649546814</v>
      </c>
      <c r="S43">
        <v>2.0044343909928353</v>
      </c>
      <c r="T43">
        <v>0</v>
      </c>
      <c r="U43">
        <v>52.977937415375351</v>
      </c>
      <c r="V43">
        <v>0</v>
      </c>
      <c r="W43">
        <v>3.0029717233473447</v>
      </c>
      <c r="X43">
        <v>20.002739461159276</v>
      </c>
      <c r="Y43">
        <v>0</v>
      </c>
      <c r="Z43">
        <v>0</v>
      </c>
      <c r="AA43">
        <v>12.931030944000002</v>
      </c>
      <c r="AB43">
        <v>12.121704815999999</v>
      </c>
      <c r="AC43">
        <v>8.9164694943999994</v>
      </c>
      <c r="AD43">
        <v>11.226333560000002</v>
      </c>
      <c r="AE43">
        <v>15.1671353808</v>
      </c>
      <c r="AF43">
        <v>1.9662499999999994</v>
      </c>
      <c r="AG43">
        <v>5.5702607999999989</v>
      </c>
      <c r="AH43">
        <v>46.922145399999998</v>
      </c>
      <c r="AI43">
        <v>13.669473999999999</v>
      </c>
      <c r="AJ43">
        <v>0</v>
      </c>
      <c r="AK43">
        <v>15.494139999999998</v>
      </c>
      <c r="AL43">
        <v>0</v>
      </c>
      <c r="AM43">
        <v>4.9079790476190466</v>
      </c>
      <c r="AN43">
        <v>0.68867999999999996</v>
      </c>
      <c r="AO43">
        <v>9.2905176000000012</v>
      </c>
      <c r="AP43">
        <v>3.5370971999999998</v>
      </c>
      <c r="AQ43">
        <v>0</v>
      </c>
      <c r="AR43">
        <v>15.0724704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24.316133164915442</v>
      </c>
      <c r="BB43">
        <f t="shared" si="0"/>
        <v>620.67414162280272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1.6106745428973277</v>
      </c>
      <c r="L44">
        <v>268.99841753212462</v>
      </c>
      <c r="M44">
        <v>27.922462030375694</v>
      </c>
      <c r="N44">
        <v>36.239827115959876</v>
      </c>
      <c r="O44">
        <v>0</v>
      </c>
      <c r="P44">
        <v>37.969812746662193</v>
      </c>
      <c r="Q44">
        <v>1.9964269581056464</v>
      </c>
      <c r="R44">
        <v>4.9967035649546814</v>
      </c>
      <c r="S44">
        <v>2.0044343909928353</v>
      </c>
      <c r="T44">
        <v>0</v>
      </c>
      <c r="U44">
        <v>52.977937415375351</v>
      </c>
      <c r="V44">
        <v>0</v>
      </c>
      <c r="W44">
        <v>3.0029717233473447</v>
      </c>
      <c r="X44">
        <v>20.002739461159276</v>
      </c>
      <c r="Y44">
        <v>0</v>
      </c>
      <c r="Z44">
        <v>0</v>
      </c>
      <c r="AA44">
        <v>12.931030944000002</v>
      </c>
      <c r="AB44">
        <v>12.121704815999999</v>
      </c>
      <c r="AC44">
        <v>8.9164694943999994</v>
      </c>
      <c r="AD44">
        <v>11.226333560000002</v>
      </c>
      <c r="AE44">
        <v>15.1671353808</v>
      </c>
      <c r="AF44">
        <v>1.9662499999999994</v>
      </c>
      <c r="AG44">
        <v>5.5702607999999989</v>
      </c>
      <c r="AH44">
        <v>46.922145399999998</v>
      </c>
      <c r="AI44">
        <v>13.669473999999999</v>
      </c>
      <c r="AJ44">
        <v>0</v>
      </c>
      <c r="AK44">
        <v>15.494139999999998</v>
      </c>
      <c r="AL44">
        <v>0</v>
      </c>
      <c r="AM44">
        <v>4.9079790476190466</v>
      </c>
      <c r="AN44">
        <v>0.68867999999999996</v>
      </c>
      <c r="AO44">
        <v>9.2905176000000012</v>
      </c>
      <c r="AP44">
        <v>3.5370971999999998</v>
      </c>
      <c r="AQ44">
        <v>0</v>
      </c>
      <c r="AR44">
        <v>15.0724704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24.316130848635552</v>
      </c>
      <c r="BB44">
        <f t="shared" si="0"/>
        <v>620.67408238053815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1.6107361014416315</v>
      </c>
      <c r="L45">
        <v>268.99841753212462</v>
      </c>
      <c r="M45">
        <v>27.922462030375694</v>
      </c>
      <c r="N45">
        <v>36.239827115959876</v>
      </c>
      <c r="O45">
        <v>0</v>
      </c>
      <c r="P45">
        <v>37.969812746662193</v>
      </c>
      <c r="Q45">
        <v>1.9964269581056464</v>
      </c>
      <c r="R45">
        <v>4.9967035649546814</v>
      </c>
      <c r="S45">
        <v>2.0044343909928353</v>
      </c>
      <c r="T45">
        <v>0</v>
      </c>
      <c r="U45">
        <v>52.977937415375351</v>
      </c>
      <c r="V45">
        <v>0</v>
      </c>
      <c r="W45">
        <v>3.0029717233473447</v>
      </c>
      <c r="X45">
        <v>20.002739461159276</v>
      </c>
      <c r="Y45">
        <v>0</v>
      </c>
      <c r="Z45">
        <v>0</v>
      </c>
      <c r="AA45">
        <v>12.931030944000002</v>
      </c>
      <c r="AB45">
        <v>12.121704815999999</v>
      </c>
      <c r="AC45">
        <v>8.9164694943999994</v>
      </c>
      <c r="AD45">
        <v>11.226333560000002</v>
      </c>
      <c r="AE45">
        <v>15.1671353808</v>
      </c>
      <c r="AF45">
        <v>1.9662499999999994</v>
      </c>
      <c r="AG45">
        <v>5.5702607999999989</v>
      </c>
      <c r="AH45">
        <v>46.922145399999998</v>
      </c>
      <c r="AI45">
        <v>9.5686318000000004</v>
      </c>
      <c r="AJ45">
        <v>0</v>
      </c>
      <c r="AK45">
        <v>15.494139999999998</v>
      </c>
      <c r="AL45">
        <v>0</v>
      </c>
      <c r="AM45">
        <v>4.9079790476190466</v>
      </c>
      <c r="AN45">
        <v>0.68867999999999996</v>
      </c>
      <c r="AO45">
        <v>9.2905176000000012</v>
      </c>
      <c r="AP45">
        <v>3.5370971999999998</v>
      </c>
      <c r="AQ45">
        <v>0</v>
      </c>
      <c r="AR45">
        <v>15.0724704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24.161531122515449</v>
      </c>
      <c r="BB45">
        <f t="shared" si="0"/>
        <v>616.72790146520265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1.6106745428973277</v>
      </c>
      <c r="L46">
        <v>268.99841753212462</v>
      </c>
      <c r="M46">
        <v>27.922462030375694</v>
      </c>
      <c r="N46">
        <v>36.239827115959876</v>
      </c>
      <c r="O46">
        <v>0</v>
      </c>
      <c r="P46">
        <v>37.969812746662193</v>
      </c>
      <c r="Q46">
        <v>1.9964269581056464</v>
      </c>
      <c r="R46">
        <v>4.9967035649546814</v>
      </c>
      <c r="S46">
        <v>2.0044343909928353</v>
      </c>
      <c r="T46">
        <v>0</v>
      </c>
      <c r="U46">
        <v>52.977937415375351</v>
      </c>
      <c r="V46">
        <v>0</v>
      </c>
      <c r="W46">
        <v>3.0029717233473447</v>
      </c>
      <c r="X46">
        <v>20.002739461159276</v>
      </c>
      <c r="Y46">
        <v>0</v>
      </c>
      <c r="Z46">
        <v>0</v>
      </c>
      <c r="AA46">
        <v>12.931030944000002</v>
      </c>
      <c r="AB46">
        <v>12.121704815999999</v>
      </c>
      <c r="AC46">
        <v>8.9164694943999994</v>
      </c>
      <c r="AD46">
        <v>11.226333560000002</v>
      </c>
      <c r="AE46">
        <v>15.1671353808</v>
      </c>
      <c r="AF46">
        <v>1.9662499999999994</v>
      </c>
      <c r="AG46">
        <v>5.5702607999999989</v>
      </c>
      <c r="AH46">
        <v>46.922145399999998</v>
      </c>
      <c r="AI46">
        <v>9.5686318000000004</v>
      </c>
      <c r="AJ46">
        <v>0</v>
      </c>
      <c r="AK46">
        <v>15.494139999999998</v>
      </c>
      <c r="AL46">
        <v>0</v>
      </c>
      <c r="AM46">
        <v>4.9079790476190466</v>
      </c>
      <c r="AN46">
        <v>0.68867999999999996</v>
      </c>
      <c r="AO46">
        <v>9.2905176000000012</v>
      </c>
      <c r="AP46">
        <v>3.5370971999999998</v>
      </c>
      <c r="AQ46">
        <v>0</v>
      </c>
      <c r="AR46">
        <v>15.0724704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24.161528806235559</v>
      </c>
      <c r="BB46">
        <f t="shared" si="0"/>
        <v>616.72784222293819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268.99841753212462</v>
      </c>
      <c r="M47">
        <v>27.922462030375694</v>
      </c>
      <c r="N47">
        <v>36.239827115959876</v>
      </c>
      <c r="O47">
        <v>0</v>
      </c>
      <c r="P47">
        <v>37.969812746662193</v>
      </c>
      <c r="Q47">
        <v>1.9964269581056464</v>
      </c>
      <c r="R47">
        <v>4.9967035649546814</v>
      </c>
      <c r="S47">
        <v>2.0044343909928353</v>
      </c>
      <c r="T47">
        <v>0</v>
      </c>
      <c r="U47">
        <v>52.977937415375351</v>
      </c>
      <c r="V47">
        <v>0</v>
      </c>
      <c r="W47">
        <v>3.0029717233473447</v>
      </c>
      <c r="X47">
        <v>20.002739461159276</v>
      </c>
      <c r="Y47">
        <v>0</v>
      </c>
      <c r="Z47">
        <v>2.01070584</v>
      </c>
      <c r="AA47">
        <v>12.931030944000002</v>
      </c>
      <c r="AB47">
        <v>12.121704815999999</v>
      </c>
      <c r="AC47">
        <v>8.9164694943999994</v>
      </c>
      <c r="AD47">
        <v>11.226333560000002</v>
      </c>
      <c r="AE47">
        <v>15.1671353808</v>
      </c>
      <c r="AF47">
        <v>0</v>
      </c>
      <c r="AG47">
        <v>5.5702607999999989</v>
      </c>
      <c r="AH47">
        <v>46.922145399999998</v>
      </c>
      <c r="AI47">
        <v>9.5686318000000004</v>
      </c>
      <c r="AJ47">
        <v>0</v>
      </c>
      <c r="AK47">
        <v>15.494139999999998</v>
      </c>
      <c r="AL47">
        <v>0</v>
      </c>
      <c r="AM47">
        <v>4.9079790476190466</v>
      </c>
      <c r="AN47">
        <v>0.68867999999999996</v>
      </c>
      <c r="AO47">
        <v>9.2905176000000012</v>
      </c>
      <c r="AP47">
        <v>3.5370971999999998</v>
      </c>
      <c r="AQ47">
        <v>0</v>
      </c>
      <c r="AR47">
        <v>15.0724704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24.102482368283802</v>
      </c>
      <c r="BB47">
        <f t="shared" si="0"/>
        <v>615.22066995799264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268.99841753212462</v>
      </c>
      <c r="M48">
        <v>27.922462030375694</v>
      </c>
      <c r="N48">
        <v>36.239827115959876</v>
      </c>
      <c r="O48">
        <v>0</v>
      </c>
      <c r="P48">
        <v>37.969812746662193</v>
      </c>
      <c r="Q48">
        <v>1.9964269581056464</v>
      </c>
      <c r="R48">
        <v>4.9967035649546814</v>
      </c>
      <c r="S48">
        <v>2.0044343909928353</v>
      </c>
      <c r="T48">
        <v>0</v>
      </c>
      <c r="U48">
        <v>52.977937415375351</v>
      </c>
      <c r="V48">
        <v>0</v>
      </c>
      <c r="W48">
        <v>3.0029717233473447</v>
      </c>
      <c r="X48">
        <v>20.002739461159276</v>
      </c>
      <c r="Y48">
        <v>0</v>
      </c>
      <c r="Z48">
        <v>2.01070584</v>
      </c>
      <c r="AA48">
        <v>12.931030944000002</v>
      </c>
      <c r="AB48">
        <v>12.121704815999999</v>
      </c>
      <c r="AC48">
        <v>8.9164694943999994</v>
      </c>
      <c r="AD48">
        <v>11.226333560000002</v>
      </c>
      <c r="AE48">
        <v>15.1671353808</v>
      </c>
      <c r="AF48">
        <v>0</v>
      </c>
      <c r="AG48">
        <v>5.5702607999999989</v>
      </c>
      <c r="AH48">
        <v>46.922145399999998</v>
      </c>
      <c r="AI48">
        <v>9.5686318000000004</v>
      </c>
      <c r="AJ48">
        <v>0</v>
      </c>
      <c r="AK48">
        <v>15.494139999999998</v>
      </c>
      <c r="AL48">
        <v>0</v>
      </c>
      <c r="AM48">
        <v>4.9079790476190466</v>
      </c>
      <c r="AN48">
        <v>0.68867999999999996</v>
      </c>
      <c r="AO48">
        <v>9.2905176000000012</v>
      </c>
      <c r="AP48">
        <v>3.5370971999999998</v>
      </c>
      <c r="AQ48">
        <v>0</v>
      </c>
      <c r="AR48">
        <v>15.0724704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24.102482368283802</v>
      </c>
      <c r="BB48">
        <f t="shared" si="0"/>
        <v>615.22066995799264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269.00027651403252</v>
      </c>
      <c r="M49">
        <v>27.922462030375694</v>
      </c>
      <c r="N49">
        <v>36.239827115959876</v>
      </c>
      <c r="O49">
        <v>0</v>
      </c>
      <c r="P49">
        <v>37.969812746662193</v>
      </c>
      <c r="Q49">
        <v>1.9964269581056464</v>
      </c>
      <c r="R49">
        <v>4.9967035649546814</v>
      </c>
      <c r="S49">
        <v>2.0044343909928353</v>
      </c>
      <c r="T49">
        <v>0</v>
      </c>
      <c r="U49">
        <v>52.977937415375351</v>
      </c>
      <c r="V49">
        <v>0</v>
      </c>
      <c r="W49">
        <v>3.0029717233473447</v>
      </c>
      <c r="X49">
        <v>20.002739461159276</v>
      </c>
      <c r="Y49">
        <v>0</v>
      </c>
      <c r="Z49">
        <v>2.01070584</v>
      </c>
      <c r="AA49">
        <v>12.931030944000002</v>
      </c>
      <c r="AB49">
        <v>12.121704815999999</v>
      </c>
      <c r="AC49">
        <v>8.9164694943999994</v>
      </c>
      <c r="AD49">
        <v>11.226333560000002</v>
      </c>
      <c r="AE49">
        <v>15.1671353808</v>
      </c>
      <c r="AF49">
        <v>0</v>
      </c>
      <c r="AG49">
        <v>5.5702607999999989</v>
      </c>
      <c r="AH49">
        <v>46.922145399999998</v>
      </c>
      <c r="AI49">
        <v>9.5686318000000004</v>
      </c>
      <c r="AJ49">
        <v>0</v>
      </c>
      <c r="AK49">
        <v>15.494139999999998</v>
      </c>
      <c r="AL49">
        <v>0</v>
      </c>
      <c r="AM49">
        <v>4.9079790476190466</v>
      </c>
      <c r="AN49">
        <v>0.68867999999999996</v>
      </c>
      <c r="AO49">
        <v>9.2905176000000012</v>
      </c>
      <c r="AP49">
        <v>3.5370971999999998</v>
      </c>
      <c r="AQ49">
        <v>0</v>
      </c>
      <c r="AR49">
        <v>15.0724704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24.102552451901772</v>
      </c>
      <c r="BB49">
        <f t="shared" si="0"/>
        <v>615.22245885628263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269.00027651403252</v>
      </c>
      <c r="M50">
        <v>27.922462030375694</v>
      </c>
      <c r="N50">
        <v>36.239827115959876</v>
      </c>
      <c r="O50">
        <v>0</v>
      </c>
      <c r="P50">
        <v>37.969812746662193</v>
      </c>
      <c r="Q50">
        <v>1.9964269581056464</v>
      </c>
      <c r="R50">
        <v>4.9967035649546814</v>
      </c>
      <c r="S50">
        <v>2.0044343909928353</v>
      </c>
      <c r="T50">
        <v>0</v>
      </c>
      <c r="U50">
        <v>52.977937415375351</v>
      </c>
      <c r="V50">
        <v>0</v>
      </c>
      <c r="W50">
        <v>3.0029717233473447</v>
      </c>
      <c r="X50">
        <v>20.002739461159276</v>
      </c>
      <c r="Y50">
        <v>0</v>
      </c>
      <c r="Z50">
        <v>2.01070584</v>
      </c>
      <c r="AA50">
        <v>12.931030944000002</v>
      </c>
      <c r="AB50">
        <v>12.121704815999999</v>
      </c>
      <c r="AC50">
        <v>8.9164694943999994</v>
      </c>
      <c r="AD50">
        <v>11.226333560000002</v>
      </c>
      <c r="AE50">
        <v>15.1671353808</v>
      </c>
      <c r="AF50">
        <v>0</v>
      </c>
      <c r="AG50">
        <v>5.5702607999999989</v>
      </c>
      <c r="AH50">
        <v>46.922145399999998</v>
      </c>
      <c r="AI50">
        <v>9.5686318000000004</v>
      </c>
      <c r="AJ50">
        <v>0</v>
      </c>
      <c r="AK50">
        <v>15.494139999999998</v>
      </c>
      <c r="AL50">
        <v>0</v>
      </c>
      <c r="AM50">
        <v>4.9079790476190466</v>
      </c>
      <c r="AN50">
        <v>0.68867999999999996</v>
      </c>
      <c r="AO50">
        <v>9.2905176000000012</v>
      </c>
      <c r="AP50">
        <v>3.5370971999999998</v>
      </c>
      <c r="AQ50">
        <v>0</v>
      </c>
      <c r="AR50">
        <v>15.0724704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24.102552451901772</v>
      </c>
      <c r="BB50">
        <f t="shared" si="0"/>
        <v>615.22245885628263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269.00291159329817</v>
      </c>
      <c r="M51">
        <v>27.922462030375694</v>
      </c>
      <c r="N51">
        <v>36.239827115959876</v>
      </c>
      <c r="O51">
        <v>0</v>
      </c>
      <c r="P51">
        <v>37.508286588475272</v>
      </c>
      <c r="Q51">
        <v>1.9964269581056464</v>
      </c>
      <c r="R51">
        <v>4.9967035649546814</v>
      </c>
      <c r="S51">
        <v>2.0044343909928353</v>
      </c>
      <c r="T51">
        <v>0</v>
      </c>
      <c r="U51">
        <v>52.977937415375351</v>
      </c>
      <c r="V51">
        <v>0</v>
      </c>
      <c r="W51">
        <v>3.0029717233473447</v>
      </c>
      <c r="X51">
        <v>20.002739461159276</v>
      </c>
      <c r="Y51">
        <v>0</v>
      </c>
      <c r="Z51">
        <v>2.01070584</v>
      </c>
      <c r="AA51">
        <v>12.931030944000002</v>
      </c>
      <c r="AB51">
        <v>12.121704815999999</v>
      </c>
      <c r="AC51">
        <v>8.9164694943999994</v>
      </c>
      <c r="AD51">
        <v>11.226333560000002</v>
      </c>
      <c r="AE51">
        <v>15.1671353808</v>
      </c>
      <c r="AF51">
        <v>0</v>
      </c>
      <c r="AG51">
        <v>5.5702607999999989</v>
      </c>
      <c r="AH51">
        <v>46.922145399999998</v>
      </c>
      <c r="AI51">
        <v>9.5686318000000004</v>
      </c>
      <c r="AJ51">
        <v>0</v>
      </c>
      <c r="AK51">
        <v>15.494139999999998</v>
      </c>
      <c r="AL51">
        <v>0</v>
      </c>
      <c r="AM51">
        <v>4.9079790476190466</v>
      </c>
      <c r="AN51">
        <v>0.68867999999999996</v>
      </c>
      <c r="AO51">
        <v>9.2905176000000012</v>
      </c>
      <c r="AP51">
        <v>3.5370971999999998</v>
      </c>
      <c r="AQ51">
        <v>0</v>
      </c>
      <c r="AR51">
        <v>15.0724704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24.085251947974399</v>
      </c>
      <c r="BB51">
        <f t="shared" si="0"/>
        <v>614.7808682812888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269.00291159329817</v>
      </c>
      <c r="M52">
        <v>27.922462030375694</v>
      </c>
      <c r="N52">
        <v>36.239827115959876</v>
      </c>
      <c r="O52">
        <v>0</v>
      </c>
      <c r="P52">
        <v>37.508286588475272</v>
      </c>
      <c r="Q52">
        <v>1.9964269581056464</v>
      </c>
      <c r="R52">
        <v>4.9967035649546814</v>
      </c>
      <c r="S52">
        <v>2.0044343909928353</v>
      </c>
      <c r="T52">
        <v>0</v>
      </c>
      <c r="U52">
        <v>52.977937415375351</v>
      </c>
      <c r="V52">
        <v>0</v>
      </c>
      <c r="W52">
        <v>3.0029717233473447</v>
      </c>
      <c r="X52">
        <v>20.002739461159276</v>
      </c>
      <c r="Y52">
        <v>0</v>
      </c>
      <c r="Z52">
        <v>2.01070584</v>
      </c>
      <c r="AA52">
        <v>12.931030944000002</v>
      </c>
      <c r="AB52">
        <v>12.121704815999999</v>
      </c>
      <c r="AC52">
        <v>8.9164694943999994</v>
      </c>
      <c r="AD52">
        <v>11.226333560000002</v>
      </c>
      <c r="AE52">
        <v>15.1671353808</v>
      </c>
      <c r="AF52">
        <v>0</v>
      </c>
      <c r="AG52">
        <v>5.5702607999999989</v>
      </c>
      <c r="AH52">
        <v>46.922145399999998</v>
      </c>
      <c r="AI52">
        <v>9.5686318000000004</v>
      </c>
      <c r="AJ52">
        <v>0</v>
      </c>
      <c r="AK52">
        <v>15.494139999999998</v>
      </c>
      <c r="AL52">
        <v>0</v>
      </c>
      <c r="AM52">
        <v>4.9079790476190466</v>
      </c>
      <c r="AN52">
        <v>0.68867999999999996</v>
      </c>
      <c r="AO52">
        <v>9.2905176000000012</v>
      </c>
      <c r="AP52">
        <v>3.5370971999999998</v>
      </c>
      <c r="AQ52">
        <v>0</v>
      </c>
      <c r="AR52">
        <v>15.0724704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24.085251947974399</v>
      </c>
      <c r="BB52">
        <f t="shared" si="0"/>
        <v>614.7808682812888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269.00670005008516</v>
      </c>
      <c r="M53">
        <v>27.922462030375694</v>
      </c>
      <c r="N53">
        <v>36.239827115959876</v>
      </c>
      <c r="O53">
        <v>0</v>
      </c>
      <c r="P53">
        <v>37.508286588475272</v>
      </c>
      <c r="Q53">
        <v>1.9964269581056464</v>
      </c>
      <c r="R53">
        <v>4.9967035649546814</v>
      </c>
      <c r="S53">
        <v>2.0044343909928353</v>
      </c>
      <c r="T53">
        <v>0</v>
      </c>
      <c r="U53">
        <v>52.977937415375351</v>
      </c>
      <c r="V53">
        <v>0</v>
      </c>
      <c r="W53">
        <v>3.0029717233473447</v>
      </c>
      <c r="X53">
        <v>20.002739461159276</v>
      </c>
      <c r="Y53">
        <v>0</v>
      </c>
      <c r="Z53">
        <v>2.01070584</v>
      </c>
      <c r="AA53">
        <v>12.931030944000002</v>
      </c>
      <c r="AB53">
        <v>12.121704815999999</v>
      </c>
      <c r="AC53">
        <v>8.9164694943999994</v>
      </c>
      <c r="AD53">
        <v>11.226333560000002</v>
      </c>
      <c r="AE53">
        <v>15.1671353808</v>
      </c>
      <c r="AF53">
        <v>0</v>
      </c>
      <c r="AG53">
        <v>5.5702607999999989</v>
      </c>
      <c r="AH53">
        <v>46.922145399999998</v>
      </c>
      <c r="AI53">
        <v>9.5686318000000004</v>
      </c>
      <c r="AJ53">
        <v>0</v>
      </c>
      <c r="AK53">
        <v>15.494139999999998</v>
      </c>
      <c r="AL53">
        <v>0</v>
      </c>
      <c r="AM53">
        <v>4.9079790476190466</v>
      </c>
      <c r="AN53">
        <v>0.68867999999999996</v>
      </c>
      <c r="AO53">
        <v>9.2905176000000012</v>
      </c>
      <c r="AP53">
        <v>3.5370971999999998</v>
      </c>
      <c r="AQ53">
        <v>0</v>
      </c>
      <c r="AR53">
        <v>15.0724704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24.085394771886314</v>
      </c>
      <c r="BB53">
        <f t="shared" si="0"/>
        <v>614.78451391416388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269.00670005008516</v>
      </c>
      <c r="M54">
        <v>27.922462030375694</v>
      </c>
      <c r="N54">
        <v>36.239827115959876</v>
      </c>
      <c r="O54">
        <v>0</v>
      </c>
      <c r="P54">
        <v>37.508286588475272</v>
      </c>
      <c r="Q54">
        <v>1.9964269581056464</v>
      </c>
      <c r="R54">
        <v>4.9967035649546814</v>
      </c>
      <c r="S54">
        <v>2.0044343909928353</v>
      </c>
      <c r="T54">
        <v>0</v>
      </c>
      <c r="U54">
        <v>52.977937415375351</v>
      </c>
      <c r="V54">
        <v>0</v>
      </c>
      <c r="W54">
        <v>3.0029717233473447</v>
      </c>
      <c r="X54">
        <v>20.002739461159276</v>
      </c>
      <c r="Y54">
        <v>0</v>
      </c>
      <c r="Z54">
        <v>2.01070584</v>
      </c>
      <c r="AA54">
        <v>12.931030944000002</v>
      </c>
      <c r="AB54">
        <v>12.121704815999999</v>
      </c>
      <c r="AC54">
        <v>8.9164694943999994</v>
      </c>
      <c r="AD54">
        <v>11.226333560000002</v>
      </c>
      <c r="AE54">
        <v>15.1671353808</v>
      </c>
      <c r="AF54">
        <v>0</v>
      </c>
      <c r="AG54">
        <v>5.5702607999999989</v>
      </c>
      <c r="AH54">
        <v>46.922145399999998</v>
      </c>
      <c r="AI54">
        <v>9.5686318000000004</v>
      </c>
      <c r="AJ54">
        <v>0</v>
      </c>
      <c r="AK54">
        <v>15.494139999999998</v>
      </c>
      <c r="AL54">
        <v>0</v>
      </c>
      <c r="AM54">
        <v>4.9079790476190466</v>
      </c>
      <c r="AN54">
        <v>0.68867999999999996</v>
      </c>
      <c r="AO54">
        <v>9.2905176000000012</v>
      </c>
      <c r="AP54">
        <v>3.5370971999999998</v>
      </c>
      <c r="AQ54">
        <v>0</v>
      </c>
      <c r="AR54">
        <v>15.0724704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24.085394771886314</v>
      </c>
      <c r="BB54">
        <f t="shared" si="0"/>
        <v>614.78451391416388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269.00670005008516</v>
      </c>
      <c r="M55">
        <v>27.922462030375694</v>
      </c>
      <c r="N55">
        <v>36.239827115959876</v>
      </c>
      <c r="O55">
        <v>0</v>
      </c>
      <c r="P55">
        <v>37.508286588475272</v>
      </c>
      <c r="Q55">
        <v>1.9964269581056464</v>
      </c>
      <c r="R55">
        <v>4.9967035649546814</v>
      </c>
      <c r="S55">
        <v>2.0044343909928353</v>
      </c>
      <c r="T55">
        <v>0</v>
      </c>
      <c r="U55">
        <v>52.977937415375351</v>
      </c>
      <c r="V55">
        <v>0</v>
      </c>
      <c r="W55">
        <v>3.0549262514329385</v>
      </c>
      <c r="X55">
        <v>20.002739461159276</v>
      </c>
      <c r="Y55">
        <v>0</v>
      </c>
      <c r="Z55">
        <v>2.01070584</v>
      </c>
      <c r="AA55">
        <v>12.931030944000002</v>
      </c>
      <c r="AB55">
        <v>12.121704815999999</v>
      </c>
      <c r="AC55">
        <v>8.9164694943999994</v>
      </c>
      <c r="AD55">
        <v>11.226333560000002</v>
      </c>
      <c r="AE55">
        <v>15.1671353808</v>
      </c>
      <c r="AF55">
        <v>0</v>
      </c>
      <c r="AG55">
        <v>5.5702607999999989</v>
      </c>
      <c r="AH55">
        <v>46.922145399999998</v>
      </c>
      <c r="AI55">
        <v>9.5686318000000004</v>
      </c>
      <c r="AJ55">
        <v>0</v>
      </c>
      <c r="AK55">
        <v>15.494139999999998</v>
      </c>
      <c r="AL55">
        <v>0</v>
      </c>
      <c r="AM55">
        <v>4.9079790476190466</v>
      </c>
      <c r="AN55">
        <v>0.68867999999999996</v>
      </c>
      <c r="AO55">
        <v>9.2905176000000012</v>
      </c>
      <c r="AP55">
        <v>3.5370971999999998</v>
      </c>
      <c r="AQ55">
        <v>0</v>
      </c>
      <c r="AR55">
        <v>15.0724704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24.087353457404085</v>
      </c>
      <c r="BB55">
        <f t="shared" si="0"/>
        <v>614.83450975673168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269.00670005008516</v>
      </c>
      <c r="M56">
        <v>27.922462030375694</v>
      </c>
      <c r="N56">
        <v>36.239827115959876</v>
      </c>
      <c r="O56">
        <v>0</v>
      </c>
      <c r="P56">
        <v>37.508286588475272</v>
      </c>
      <c r="Q56">
        <v>1.9964269581056464</v>
      </c>
      <c r="R56">
        <v>4.9967035649546814</v>
      </c>
      <c r="S56">
        <v>2.0044343909928353</v>
      </c>
      <c r="T56">
        <v>0</v>
      </c>
      <c r="U56">
        <v>52.977937415375351</v>
      </c>
      <c r="V56">
        <v>0</v>
      </c>
      <c r="W56">
        <v>3.0549262514329385</v>
      </c>
      <c r="X56">
        <v>20.002739461159276</v>
      </c>
      <c r="Y56">
        <v>0</v>
      </c>
      <c r="Z56">
        <v>2.01070584</v>
      </c>
      <c r="AA56">
        <v>12.931030944000002</v>
      </c>
      <c r="AB56">
        <v>12.121704815999999</v>
      </c>
      <c r="AC56">
        <v>8.9164694943999994</v>
      </c>
      <c r="AD56">
        <v>11.226333560000002</v>
      </c>
      <c r="AE56">
        <v>15.1671353808</v>
      </c>
      <c r="AF56">
        <v>0</v>
      </c>
      <c r="AG56">
        <v>5.5702607999999989</v>
      </c>
      <c r="AH56">
        <v>46.922145399999998</v>
      </c>
      <c r="AI56">
        <v>9.5686318000000004</v>
      </c>
      <c r="AJ56">
        <v>0</v>
      </c>
      <c r="AK56">
        <v>15.494139999999998</v>
      </c>
      <c r="AL56">
        <v>0</v>
      </c>
      <c r="AM56">
        <v>4.9079790476190466</v>
      </c>
      <c r="AN56">
        <v>0.68867999999999996</v>
      </c>
      <c r="AO56">
        <v>9.2905176000000012</v>
      </c>
      <c r="AP56">
        <v>3.5370971999999998</v>
      </c>
      <c r="AQ56">
        <v>0</v>
      </c>
      <c r="AR56">
        <v>15.0724704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24.087353457404085</v>
      </c>
      <c r="BB56">
        <f t="shared" si="0"/>
        <v>614.83450975673168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269.00670005008516</v>
      </c>
      <c r="M57">
        <v>27.922462030375694</v>
      </c>
      <c r="N57">
        <v>36.239827115959876</v>
      </c>
      <c r="O57">
        <v>0</v>
      </c>
      <c r="P57">
        <v>37.508286588475272</v>
      </c>
      <c r="Q57">
        <v>1.9964269581056464</v>
      </c>
      <c r="R57">
        <v>4.9967035649546814</v>
      </c>
      <c r="S57">
        <v>2.0044343909928353</v>
      </c>
      <c r="T57">
        <v>0</v>
      </c>
      <c r="U57">
        <v>52.977937415375351</v>
      </c>
      <c r="V57">
        <v>0</v>
      </c>
      <c r="W57">
        <v>3.0549262514329385</v>
      </c>
      <c r="X57">
        <v>20.002739461159276</v>
      </c>
      <c r="Y57">
        <v>0</v>
      </c>
      <c r="Z57">
        <v>4.0214116800000008</v>
      </c>
      <c r="AA57">
        <v>12.931030944000002</v>
      </c>
      <c r="AB57">
        <v>12.121704815999999</v>
      </c>
      <c r="AC57">
        <v>8.9164694943999994</v>
      </c>
      <c r="AD57">
        <v>11.226333560000002</v>
      </c>
      <c r="AE57">
        <v>15.1671353808</v>
      </c>
      <c r="AF57">
        <v>0</v>
      </c>
      <c r="AG57">
        <v>5.5702607999999989</v>
      </c>
      <c r="AH57">
        <v>46.922145399999998</v>
      </c>
      <c r="AI57">
        <v>5.8583459999999992</v>
      </c>
      <c r="AJ57">
        <v>0</v>
      </c>
      <c r="AK57">
        <v>15.494139999999998</v>
      </c>
      <c r="AL57">
        <v>0</v>
      </c>
      <c r="AM57">
        <v>4.9079790476190466</v>
      </c>
      <c r="AN57">
        <v>0.68867999999999996</v>
      </c>
      <c r="AO57">
        <v>9.2905176000000012</v>
      </c>
      <c r="AP57">
        <v>2.5545701999999997</v>
      </c>
      <c r="AQ57">
        <v>0</v>
      </c>
      <c r="AR57">
        <v>15.0724704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23.986238620204084</v>
      </c>
      <c r="BB57">
        <f t="shared" si="0"/>
        <v>612.25351763393166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268.99869875819326</v>
      </c>
      <c r="M58">
        <v>27.922462030375694</v>
      </c>
      <c r="N58">
        <v>36.239827115959876</v>
      </c>
      <c r="O58">
        <v>0</v>
      </c>
      <c r="P58">
        <v>37.508286588475272</v>
      </c>
      <c r="Q58">
        <v>1.9964269581056464</v>
      </c>
      <c r="R58">
        <v>4.9967035649546814</v>
      </c>
      <c r="S58">
        <v>2.0044343909928353</v>
      </c>
      <c r="T58">
        <v>0</v>
      </c>
      <c r="U58">
        <v>52.977937415375351</v>
      </c>
      <c r="V58">
        <v>0</v>
      </c>
      <c r="W58">
        <v>3.0549262514329385</v>
      </c>
      <c r="X58">
        <v>20.002739461159276</v>
      </c>
      <c r="Y58">
        <v>0</v>
      </c>
      <c r="Z58">
        <v>4.0214116800000008</v>
      </c>
      <c r="AA58">
        <v>12.931030944000002</v>
      </c>
      <c r="AB58">
        <v>12.121704815999999</v>
      </c>
      <c r="AC58">
        <v>8.9164694943999994</v>
      </c>
      <c r="AD58">
        <v>11.226333560000002</v>
      </c>
      <c r="AE58">
        <v>15.1671353808</v>
      </c>
      <c r="AF58">
        <v>2.7224999999999997</v>
      </c>
      <c r="AG58">
        <v>5.5702607999999989</v>
      </c>
      <c r="AH58">
        <v>46.922145399999998</v>
      </c>
      <c r="AI58">
        <v>5.8583459999999992</v>
      </c>
      <c r="AJ58">
        <v>0</v>
      </c>
      <c r="AK58">
        <v>15.494139999999998</v>
      </c>
      <c r="AL58">
        <v>0</v>
      </c>
      <c r="AM58">
        <v>4.9079790476190466</v>
      </c>
      <c r="AN58">
        <v>0.68867999999999996</v>
      </c>
      <c r="AO58">
        <v>9.2905176000000012</v>
      </c>
      <c r="AP58">
        <v>1.7685486000000001</v>
      </c>
      <c r="AQ58">
        <v>0</v>
      </c>
      <c r="AR58">
        <v>15.0724704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24.058942406262403</v>
      </c>
      <c r="BB58">
        <f t="shared" si="0"/>
        <v>614.10929095598146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269.00347750481814</v>
      </c>
      <c r="M59">
        <v>27.922462030375694</v>
      </c>
      <c r="N59">
        <v>36.239827115959876</v>
      </c>
      <c r="O59">
        <v>0</v>
      </c>
      <c r="P59">
        <v>37.508286588475272</v>
      </c>
      <c r="Q59">
        <v>1.9964269581056464</v>
      </c>
      <c r="R59">
        <v>4.9967035649546814</v>
      </c>
      <c r="S59">
        <v>2.0044343909928353</v>
      </c>
      <c r="T59">
        <v>0</v>
      </c>
      <c r="U59">
        <v>52.977937415375351</v>
      </c>
      <c r="V59">
        <v>0</v>
      </c>
      <c r="W59">
        <v>3.0549262514329385</v>
      </c>
      <c r="X59">
        <v>20.002739461159276</v>
      </c>
      <c r="Y59">
        <v>0</v>
      </c>
      <c r="Z59">
        <v>4.0214116800000008</v>
      </c>
      <c r="AA59">
        <v>12.931030944000002</v>
      </c>
      <c r="AB59">
        <v>12.121704815999999</v>
      </c>
      <c r="AC59">
        <v>8.9164694943999994</v>
      </c>
      <c r="AD59">
        <v>11.226333560000002</v>
      </c>
      <c r="AE59">
        <v>15.1671353808</v>
      </c>
      <c r="AF59">
        <v>2.7224999999999997</v>
      </c>
      <c r="AG59">
        <v>5.5702607999999989</v>
      </c>
      <c r="AH59">
        <v>46.922145399999998</v>
      </c>
      <c r="AI59">
        <v>5.8583459999999992</v>
      </c>
      <c r="AJ59">
        <v>0</v>
      </c>
      <c r="AK59">
        <v>15.494139999999998</v>
      </c>
      <c r="AL59">
        <v>0</v>
      </c>
      <c r="AM59">
        <v>4.9079790476190466</v>
      </c>
      <c r="AN59">
        <v>0.68867999999999996</v>
      </c>
      <c r="AO59">
        <v>9.2905176000000012</v>
      </c>
      <c r="AP59">
        <v>1.7685486000000001</v>
      </c>
      <c r="AQ59">
        <v>0</v>
      </c>
      <c r="AR59">
        <v>15.0724704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24.05912255804536</v>
      </c>
      <c r="BB59">
        <f t="shared" si="0"/>
        <v>614.11388955082339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269.00087488116321</v>
      </c>
      <c r="M60">
        <v>27.922462030375694</v>
      </c>
      <c r="N60">
        <v>36.239827115959876</v>
      </c>
      <c r="O60">
        <v>0</v>
      </c>
      <c r="P60">
        <v>37.508286588475272</v>
      </c>
      <c r="Q60">
        <v>1.9964269581056464</v>
      </c>
      <c r="R60">
        <v>4.9967035649546814</v>
      </c>
      <c r="S60">
        <v>2.0044343909928353</v>
      </c>
      <c r="T60">
        <v>0</v>
      </c>
      <c r="U60">
        <v>52.977937415375351</v>
      </c>
      <c r="V60">
        <v>0</v>
      </c>
      <c r="W60">
        <v>3.0549262514329385</v>
      </c>
      <c r="X60">
        <v>20.002739461159276</v>
      </c>
      <c r="Y60">
        <v>0</v>
      </c>
      <c r="Z60">
        <v>4.0214116800000008</v>
      </c>
      <c r="AA60">
        <v>12.931030944000002</v>
      </c>
      <c r="AB60">
        <v>12.121704815999999</v>
      </c>
      <c r="AC60">
        <v>8.9164694943999994</v>
      </c>
      <c r="AD60">
        <v>11.226333560000002</v>
      </c>
      <c r="AE60">
        <v>15.1671353808</v>
      </c>
      <c r="AF60">
        <v>2.7224999999999997</v>
      </c>
      <c r="AG60">
        <v>5.5702607999999989</v>
      </c>
      <c r="AH60">
        <v>46.922145399999998</v>
      </c>
      <c r="AI60">
        <v>5.8583459999999992</v>
      </c>
      <c r="AJ60">
        <v>0</v>
      </c>
      <c r="AK60">
        <v>15.494139999999998</v>
      </c>
      <c r="AL60">
        <v>0</v>
      </c>
      <c r="AM60">
        <v>4.9079790476190466</v>
      </c>
      <c r="AN60">
        <v>0.68867999999999996</v>
      </c>
      <c r="AO60">
        <v>9.2905176000000012</v>
      </c>
      <c r="AP60">
        <v>2.5545701999999997</v>
      </c>
      <c r="AQ60">
        <v>0</v>
      </c>
      <c r="AR60">
        <v>15.0724704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24.088657344330159</v>
      </c>
      <c r="BB60">
        <f t="shared" si="0"/>
        <v>614.86777374088365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2.9513282738669244</v>
      </c>
      <c r="L61">
        <v>370.00004373515719</v>
      </c>
      <c r="M61">
        <v>27.922462030375694</v>
      </c>
      <c r="N61">
        <v>36.239827115959876</v>
      </c>
      <c r="O61">
        <v>0</v>
      </c>
      <c r="P61">
        <v>37.508286588475272</v>
      </c>
      <c r="Q61">
        <v>6.6946545974273448</v>
      </c>
      <c r="R61">
        <v>13.007942450980391</v>
      </c>
      <c r="S61">
        <v>8.1008571428571425</v>
      </c>
      <c r="T61">
        <v>0</v>
      </c>
      <c r="U61">
        <v>52.977937415375351</v>
      </c>
      <c r="V61">
        <v>6.3592781954887228</v>
      </c>
      <c r="W61">
        <v>13.361110030395137</v>
      </c>
      <c r="X61">
        <v>45.258062963864909</v>
      </c>
      <c r="Y61">
        <v>0</v>
      </c>
      <c r="Z61">
        <v>4.0214116800000008</v>
      </c>
      <c r="AA61">
        <v>12.931030944000002</v>
      </c>
      <c r="AB61">
        <v>12.121704815999999</v>
      </c>
      <c r="AC61">
        <v>8.9164694943999994</v>
      </c>
      <c r="AD61">
        <v>11.226333560000002</v>
      </c>
      <c r="AE61">
        <v>15.1671353808</v>
      </c>
      <c r="AF61">
        <v>2.7224999999999997</v>
      </c>
      <c r="AG61">
        <v>5.5702607999999989</v>
      </c>
      <c r="AH61">
        <v>46.922145399999998</v>
      </c>
      <c r="AI61">
        <v>5.8583459999999992</v>
      </c>
      <c r="AJ61">
        <v>0</v>
      </c>
      <c r="AK61">
        <v>15.494139999999998</v>
      </c>
      <c r="AL61">
        <v>0</v>
      </c>
      <c r="AM61">
        <v>4.9079790476190466</v>
      </c>
      <c r="AN61">
        <v>0.68867999999999996</v>
      </c>
      <c r="AO61">
        <v>9.2905176000000012</v>
      </c>
      <c r="AP61">
        <v>3.5370971999999998</v>
      </c>
      <c r="AQ61">
        <v>0</v>
      </c>
      <c r="AR61">
        <v>15.0724704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30.334028149235714</v>
      </c>
      <c r="BB61">
        <f t="shared" si="0"/>
        <v>774.28210181820737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2.9513282738669244</v>
      </c>
      <c r="L62">
        <v>370.00328768807066</v>
      </c>
      <c r="M62">
        <v>27.922462030375694</v>
      </c>
      <c r="N62">
        <v>36.239827115959876</v>
      </c>
      <c r="O62">
        <v>0</v>
      </c>
      <c r="P62">
        <v>37.508286588475272</v>
      </c>
      <c r="Q62">
        <v>6.6946545974273448</v>
      </c>
      <c r="R62">
        <v>13.007942450980391</v>
      </c>
      <c r="S62">
        <v>8.1008571428571425</v>
      </c>
      <c r="T62">
        <v>0</v>
      </c>
      <c r="U62">
        <v>52.977937415375351</v>
      </c>
      <c r="V62">
        <v>6.3592781954887228</v>
      </c>
      <c r="W62">
        <v>13.041073612130107</v>
      </c>
      <c r="X62">
        <v>45.258062963864909</v>
      </c>
      <c r="Y62">
        <v>0</v>
      </c>
      <c r="Z62">
        <v>4.0214116800000008</v>
      </c>
      <c r="AA62">
        <v>12.931030944000002</v>
      </c>
      <c r="AB62">
        <v>12.121704815999999</v>
      </c>
      <c r="AC62">
        <v>8.9164694943999994</v>
      </c>
      <c r="AD62">
        <v>11.226333560000002</v>
      </c>
      <c r="AE62">
        <v>15.1671353808</v>
      </c>
      <c r="AF62">
        <v>2.7224999999999997</v>
      </c>
      <c r="AG62">
        <v>5.5702607999999989</v>
      </c>
      <c r="AH62">
        <v>46.922145399999998</v>
      </c>
      <c r="AI62">
        <v>5.8583459999999992</v>
      </c>
      <c r="AJ62">
        <v>0</v>
      </c>
      <c r="AK62">
        <v>15.494139999999998</v>
      </c>
      <c r="AL62">
        <v>0</v>
      </c>
      <c r="AM62">
        <v>4.9079790476190466</v>
      </c>
      <c r="AN62">
        <v>0.68867999999999996</v>
      </c>
      <c r="AO62">
        <v>9.2905176000000012</v>
      </c>
      <c r="AP62">
        <v>3.5370971999999998</v>
      </c>
      <c r="AQ62">
        <v>0</v>
      </c>
      <c r="AR62">
        <v>15.0724704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30.322085122650414</v>
      </c>
      <c r="BB62">
        <f t="shared" si="0"/>
        <v>773.9772523794411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2.9513282738669244</v>
      </c>
      <c r="L63">
        <v>370.00328768807066</v>
      </c>
      <c r="M63">
        <v>27.922462030375694</v>
      </c>
      <c r="N63">
        <v>36.239827115959876</v>
      </c>
      <c r="O63">
        <v>0</v>
      </c>
      <c r="P63">
        <v>37.508286588475272</v>
      </c>
      <c r="Q63">
        <v>6.6946545974273448</v>
      </c>
      <c r="R63">
        <v>13.007942450980391</v>
      </c>
      <c r="S63">
        <v>8.1008571428571425</v>
      </c>
      <c r="T63">
        <v>0</v>
      </c>
      <c r="U63">
        <v>52.977937415375351</v>
      </c>
      <c r="V63">
        <v>6.3592781954887228</v>
      </c>
      <c r="W63">
        <v>13.037885085574572</v>
      </c>
      <c r="X63">
        <v>45.258062963864909</v>
      </c>
      <c r="Y63">
        <v>0</v>
      </c>
      <c r="Z63">
        <v>4.0214116800000008</v>
      </c>
      <c r="AA63">
        <v>12.931030944000002</v>
      </c>
      <c r="AB63">
        <v>12.121704815999999</v>
      </c>
      <c r="AC63">
        <v>8.9164694943999994</v>
      </c>
      <c r="AD63">
        <v>11.226333560000002</v>
      </c>
      <c r="AE63">
        <v>15.1671353808</v>
      </c>
      <c r="AF63">
        <v>2.7224999999999997</v>
      </c>
      <c r="AG63">
        <v>5.5702607999999989</v>
      </c>
      <c r="AH63">
        <v>46.922145399999998</v>
      </c>
      <c r="AI63">
        <v>5.8583459999999992</v>
      </c>
      <c r="AJ63">
        <v>0</v>
      </c>
      <c r="AK63">
        <v>15.494139999999998</v>
      </c>
      <c r="AL63">
        <v>0</v>
      </c>
      <c r="AM63">
        <v>4.9079790476190466</v>
      </c>
      <c r="AN63">
        <v>0.68867999999999996</v>
      </c>
      <c r="AO63">
        <v>9.2905176000000012</v>
      </c>
      <c r="AP63">
        <v>3.5370971999999998</v>
      </c>
      <c r="AQ63">
        <v>0</v>
      </c>
      <c r="AR63">
        <v>15.0724704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30.321964915199267</v>
      </c>
      <c r="BB63">
        <f t="shared" si="0"/>
        <v>773.9741840603366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2.9513282738669244</v>
      </c>
      <c r="L64">
        <v>380.00577050394986</v>
      </c>
      <c r="M64">
        <v>27.922462030375694</v>
      </c>
      <c r="N64">
        <v>36.239827115959876</v>
      </c>
      <c r="O64">
        <v>0</v>
      </c>
      <c r="P64">
        <v>37.508286588475272</v>
      </c>
      <c r="Q64">
        <v>6.6946545974273448</v>
      </c>
      <c r="R64">
        <v>13.007942450980391</v>
      </c>
      <c r="S64">
        <v>8.1008571428571425</v>
      </c>
      <c r="T64">
        <v>0</v>
      </c>
      <c r="U64">
        <v>52.977937415375351</v>
      </c>
      <c r="V64">
        <v>6.3592781954887228</v>
      </c>
      <c r="W64">
        <v>13.037885085574572</v>
      </c>
      <c r="X64">
        <v>45.258062963864909</v>
      </c>
      <c r="Y64">
        <v>0</v>
      </c>
      <c r="Z64">
        <v>4.0214116800000008</v>
      </c>
      <c r="AA64">
        <v>12.931030944000002</v>
      </c>
      <c r="AB64">
        <v>12.121704815999999</v>
      </c>
      <c r="AC64">
        <v>8.9164694943999994</v>
      </c>
      <c r="AD64">
        <v>11.226333560000002</v>
      </c>
      <c r="AE64">
        <v>15.1671353808</v>
      </c>
      <c r="AF64">
        <v>2.7224999999999997</v>
      </c>
      <c r="AG64">
        <v>5.5702607999999989</v>
      </c>
      <c r="AH64">
        <v>46.922145399999998</v>
      </c>
      <c r="AI64">
        <v>5.8583459999999992</v>
      </c>
      <c r="AJ64">
        <v>0</v>
      </c>
      <c r="AK64">
        <v>15.494139999999998</v>
      </c>
      <c r="AL64">
        <v>0</v>
      </c>
      <c r="AM64">
        <v>4.9079790476190466</v>
      </c>
      <c r="AN64">
        <v>0.68867999999999996</v>
      </c>
      <c r="AO64">
        <v>9.2905176000000012</v>
      </c>
      <c r="AP64">
        <v>3.5370971999999998</v>
      </c>
      <c r="AQ64">
        <v>0</v>
      </c>
      <c r="AR64">
        <v>15.0724704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30.699058516341502</v>
      </c>
      <c r="BB64">
        <f t="shared" si="0"/>
        <v>783.59957327507357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2.9513282738669244</v>
      </c>
      <c r="L65">
        <v>380.00577050394986</v>
      </c>
      <c r="M65">
        <v>27.922462030375694</v>
      </c>
      <c r="N65">
        <v>36.239827115959876</v>
      </c>
      <c r="O65">
        <v>0</v>
      </c>
      <c r="P65">
        <v>37.508286588475272</v>
      </c>
      <c r="Q65">
        <v>6.6946545974273448</v>
      </c>
      <c r="R65">
        <v>13.007942450980391</v>
      </c>
      <c r="S65">
        <v>8.1008571428571425</v>
      </c>
      <c r="T65">
        <v>0</v>
      </c>
      <c r="U65">
        <v>52.977937415375351</v>
      </c>
      <c r="V65">
        <v>6.3592781954887228</v>
      </c>
      <c r="W65">
        <v>13.037885085574572</v>
      </c>
      <c r="X65">
        <v>45.258062963864909</v>
      </c>
      <c r="Y65">
        <v>0</v>
      </c>
      <c r="Z65">
        <v>4.0214116800000008</v>
      </c>
      <c r="AA65">
        <v>12.931030944000002</v>
      </c>
      <c r="AB65">
        <v>12.121704815999999</v>
      </c>
      <c r="AC65">
        <v>8.9164694943999994</v>
      </c>
      <c r="AD65">
        <v>11.226333560000002</v>
      </c>
      <c r="AE65">
        <v>15.1671353808</v>
      </c>
      <c r="AF65">
        <v>2.7224999999999997</v>
      </c>
      <c r="AG65">
        <v>5.5702607999999989</v>
      </c>
      <c r="AH65">
        <v>46.922145399999998</v>
      </c>
      <c r="AI65">
        <v>5.8583459999999992</v>
      </c>
      <c r="AJ65">
        <v>0</v>
      </c>
      <c r="AK65">
        <v>15.494139999999998</v>
      </c>
      <c r="AL65">
        <v>0</v>
      </c>
      <c r="AM65">
        <v>4.9079790476190466</v>
      </c>
      <c r="AN65">
        <v>0.68867999999999996</v>
      </c>
      <c r="AO65">
        <v>9.2905176000000012</v>
      </c>
      <c r="AP65">
        <v>3.5370971999999998</v>
      </c>
      <c r="AQ65">
        <v>0</v>
      </c>
      <c r="AR65">
        <v>15.0724704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30.699058516341502</v>
      </c>
      <c r="BB65">
        <f t="shared" si="0"/>
        <v>783.59957327507357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2.9513282738669244</v>
      </c>
      <c r="L66">
        <v>370.00328768807066</v>
      </c>
      <c r="M66">
        <v>27.922462030375694</v>
      </c>
      <c r="N66">
        <v>36.239827115959876</v>
      </c>
      <c r="O66">
        <v>0</v>
      </c>
      <c r="P66">
        <v>37.508286588475272</v>
      </c>
      <c r="Q66">
        <v>1.9964269581056464</v>
      </c>
      <c r="R66">
        <v>4.9967035649546814</v>
      </c>
      <c r="S66">
        <v>2.0044343909928353</v>
      </c>
      <c r="T66">
        <v>0</v>
      </c>
      <c r="U66">
        <v>52.977937415375351</v>
      </c>
      <c r="V66">
        <v>6.3592781954887228</v>
      </c>
      <c r="W66">
        <v>13.037885085574572</v>
      </c>
      <c r="X66">
        <v>45.258062963864909</v>
      </c>
      <c r="Y66">
        <v>0</v>
      </c>
      <c r="Z66">
        <v>4.0214116800000008</v>
      </c>
      <c r="AA66">
        <v>12.931030944000002</v>
      </c>
      <c r="AB66">
        <v>12.121704815999999</v>
      </c>
      <c r="AC66">
        <v>8.9164694943999994</v>
      </c>
      <c r="AD66">
        <v>11.226333560000002</v>
      </c>
      <c r="AE66">
        <v>15.1671353808</v>
      </c>
      <c r="AF66">
        <v>2.7224999999999997</v>
      </c>
      <c r="AG66">
        <v>5.5702607999999989</v>
      </c>
      <c r="AH66">
        <v>46.922145399999998</v>
      </c>
      <c r="AI66">
        <v>5.8583459999999992</v>
      </c>
      <c r="AJ66">
        <v>0</v>
      </c>
      <c r="AK66">
        <v>15.494139999999998</v>
      </c>
      <c r="AL66">
        <v>0</v>
      </c>
      <c r="AM66">
        <v>4.9079790476190466</v>
      </c>
      <c r="AN66">
        <v>0.68867999999999996</v>
      </c>
      <c r="AO66">
        <v>9.2905176000000012</v>
      </c>
      <c r="AP66">
        <v>3.5370971999999998</v>
      </c>
      <c r="AQ66">
        <v>0</v>
      </c>
      <c r="AR66">
        <v>15.0724704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29.612982767747539</v>
      </c>
      <c r="BB66">
        <f t="shared" si="0"/>
        <v>755.87727693057661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2.9513282738669244</v>
      </c>
      <c r="L67">
        <v>460.9346544413155</v>
      </c>
      <c r="M67">
        <v>27.922462030375694</v>
      </c>
      <c r="N67">
        <v>36.239827115959876</v>
      </c>
      <c r="O67">
        <v>0</v>
      </c>
      <c r="P67">
        <v>37.508286588475272</v>
      </c>
      <c r="Q67">
        <v>6.6946545974273448</v>
      </c>
      <c r="R67">
        <v>13.007942450980391</v>
      </c>
      <c r="S67">
        <v>8.1008571428571425</v>
      </c>
      <c r="T67">
        <v>0</v>
      </c>
      <c r="U67">
        <v>52.977937415375351</v>
      </c>
      <c r="V67">
        <v>6.3592781954887228</v>
      </c>
      <c r="W67">
        <v>13.037885085574572</v>
      </c>
      <c r="X67">
        <v>45.258062963864909</v>
      </c>
      <c r="Y67">
        <v>0</v>
      </c>
      <c r="Z67">
        <v>6.0321175199999999</v>
      </c>
      <c r="AA67">
        <v>12.931030944000002</v>
      </c>
      <c r="AB67">
        <v>12.121704815999999</v>
      </c>
      <c r="AC67">
        <v>8.9164694943999994</v>
      </c>
      <c r="AD67">
        <v>11.226333560000002</v>
      </c>
      <c r="AE67">
        <v>15.1671353808</v>
      </c>
      <c r="AF67">
        <v>2.7224999999999997</v>
      </c>
      <c r="AG67">
        <v>5.5702607999999989</v>
      </c>
      <c r="AH67">
        <v>46.922145399999998</v>
      </c>
      <c r="AI67">
        <v>5.8583459999999992</v>
      </c>
      <c r="AJ67">
        <v>0</v>
      </c>
      <c r="AK67">
        <v>15.494139999999998</v>
      </c>
      <c r="AL67">
        <v>0</v>
      </c>
      <c r="AM67">
        <v>4.9079790476190466</v>
      </c>
      <c r="AN67">
        <v>0.68867999999999996</v>
      </c>
      <c r="AO67">
        <v>9.2905176000000012</v>
      </c>
      <c r="AP67">
        <v>3.5370971999999998</v>
      </c>
      <c r="AQ67">
        <v>0</v>
      </c>
      <c r="AR67">
        <v>15.0724704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33.825881246388484</v>
      </c>
      <c r="BB67">
        <f t="shared" si="0"/>
        <v>863.4123403223922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2.9513282738669244</v>
      </c>
      <c r="L68">
        <v>460.9346544413155</v>
      </c>
      <c r="M68">
        <v>27.922462030375694</v>
      </c>
      <c r="N68">
        <v>36.239827115959876</v>
      </c>
      <c r="O68">
        <v>0</v>
      </c>
      <c r="P68">
        <v>37.508286588475272</v>
      </c>
      <c r="Q68">
        <v>6.6946545974273448</v>
      </c>
      <c r="R68">
        <v>13.007942450980391</v>
      </c>
      <c r="S68">
        <v>8.1008571428571425</v>
      </c>
      <c r="T68">
        <v>0</v>
      </c>
      <c r="U68">
        <v>52.977937415375351</v>
      </c>
      <c r="V68">
        <v>6.3592781954887228</v>
      </c>
      <c r="W68">
        <v>13.037885085574572</v>
      </c>
      <c r="X68">
        <v>45.258062963864909</v>
      </c>
      <c r="Y68">
        <v>0</v>
      </c>
      <c r="Z68">
        <v>6.0321175199999999</v>
      </c>
      <c r="AA68">
        <v>12.931030944000002</v>
      </c>
      <c r="AB68">
        <v>12.121704815999999</v>
      </c>
      <c r="AC68">
        <v>8.9164694943999994</v>
      </c>
      <c r="AD68">
        <v>11.226333560000002</v>
      </c>
      <c r="AE68">
        <v>15.1671353808</v>
      </c>
      <c r="AF68">
        <v>2.7224999999999997</v>
      </c>
      <c r="AG68">
        <v>5.5702607999999989</v>
      </c>
      <c r="AH68">
        <v>46.922145399999998</v>
      </c>
      <c r="AI68">
        <v>5.8583459999999992</v>
      </c>
      <c r="AJ68">
        <v>0</v>
      </c>
      <c r="AK68">
        <v>15.494139999999998</v>
      </c>
      <c r="AL68">
        <v>0</v>
      </c>
      <c r="AM68">
        <v>4.9079790476190466</v>
      </c>
      <c r="AN68">
        <v>0.68867999999999996</v>
      </c>
      <c r="AO68">
        <v>9.2905176000000012</v>
      </c>
      <c r="AP68">
        <v>3.5370971999999998</v>
      </c>
      <c r="AQ68">
        <v>0</v>
      </c>
      <c r="AR68">
        <v>15.0724704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33.825881246388484</v>
      </c>
      <c r="BB68">
        <f t="shared" ref="BB68:BB99" si="1">SUM(B68:AZ68)-BA68</f>
        <v>863.4123403223922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2.9513282738669244</v>
      </c>
      <c r="L69">
        <v>460.9346544413155</v>
      </c>
      <c r="M69">
        <v>27.922462030375694</v>
      </c>
      <c r="N69">
        <v>36.239827115959876</v>
      </c>
      <c r="O69">
        <v>0</v>
      </c>
      <c r="P69">
        <v>37.508286588475272</v>
      </c>
      <c r="Q69">
        <v>6.6946545974273448</v>
      </c>
      <c r="R69">
        <v>13.007942450980391</v>
      </c>
      <c r="S69">
        <v>8.1008571428571425</v>
      </c>
      <c r="T69">
        <v>0</v>
      </c>
      <c r="U69">
        <v>52.977937415375351</v>
      </c>
      <c r="V69">
        <v>6.3592781954887228</v>
      </c>
      <c r="W69">
        <v>13.037885085574572</v>
      </c>
      <c r="X69">
        <v>45.258062963864909</v>
      </c>
      <c r="Y69">
        <v>0</v>
      </c>
      <c r="Z69">
        <v>6.0321175199999999</v>
      </c>
      <c r="AA69">
        <v>12.931030944000002</v>
      </c>
      <c r="AB69">
        <v>12.121704815999999</v>
      </c>
      <c r="AC69">
        <v>8.9164694943999994</v>
      </c>
      <c r="AD69">
        <v>11.226333560000002</v>
      </c>
      <c r="AE69">
        <v>15.1671353808</v>
      </c>
      <c r="AF69">
        <v>2.7224999999999997</v>
      </c>
      <c r="AG69">
        <v>5.5702607999999989</v>
      </c>
      <c r="AH69">
        <v>46.922145399999998</v>
      </c>
      <c r="AI69">
        <v>9.7639099999999974</v>
      </c>
      <c r="AJ69">
        <v>0</v>
      </c>
      <c r="AK69">
        <v>15.494139999999998</v>
      </c>
      <c r="AL69">
        <v>0</v>
      </c>
      <c r="AM69">
        <v>4.9079790476190466</v>
      </c>
      <c r="AN69">
        <v>0.68867999999999996</v>
      </c>
      <c r="AO69">
        <v>9.1101192000000015</v>
      </c>
      <c r="AP69">
        <v>3.5370971999999998</v>
      </c>
      <c r="AQ69">
        <v>0</v>
      </c>
      <c r="AR69">
        <v>15.0724704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33.966319866788481</v>
      </c>
      <c r="BB69">
        <f t="shared" si="1"/>
        <v>866.99706730199216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2.9513282738669244</v>
      </c>
      <c r="L70">
        <v>370.00328768807066</v>
      </c>
      <c r="M70">
        <v>27.922462030375694</v>
      </c>
      <c r="N70">
        <v>36.239827115959876</v>
      </c>
      <c r="O70">
        <v>0</v>
      </c>
      <c r="P70">
        <v>37.508286588475272</v>
      </c>
      <c r="Q70">
        <v>6.6946545974273448</v>
      </c>
      <c r="R70">
        <v>13.007942450980391</v>
      </c>
      <c r="S70">
        <v>8.1008571428571425</v>
      </c>
      <c r="T70">
        <v>0</v>
      </c>
      <c r="U70">
        <v>52.977937415375351</v>
      </c>
      <c r="V70">
        <v>6.3592781954887228</v>
      </c>
      <c r="W70">
        <v>13.037885085574572</v>
      </c>
      <c r="X70">
        <v>45.258062963864909</v>
      </c>
      <c r="Y70">
        <v>0</v>
      </c>
      <c r="Z70">
        <v>6.0321175199999999</v>
      </c>
      <c r="AA70">
        <v>12.931030944000002</v>
      </c>
      <c r="AB70">
        <v>12.121704815999999</v>
      </c>
      <c r="AC70">
        <v>8.9164694943999994</v>
      </c>
      <c r="AD70">
        <v>11.226333560000002</v>
      </c>
      <c r="AE70">
        <v>15.1671353808</v>
      </c>
      <c r="AF70">
        <v>2.7224999999999997</v>
      </c>
      <c r="AG70">
        <v>5.5702607999999989</v>
      </c>
      <c r="AH70">
        <v>46.922145399999998</v>
      </c>
      <c r="AI70">
        <v>9.7639099999999974</v>
      </c>
      <c r="AJ70">
        <v>0</v>
      </c>
      <c r="AK70">
        <v>15.494139999999998</v>
      </c>
      <c r="AL70">
        <v>0</v>
      </c>
      <c r="AM70">
        <v>4.9079790476190466</v>
      </c>
      <c r="AN70">
        <v>0.68867999999999996</v>
      </c>
      <c r="AO70">
        <v>9.1101192000000015</v>
      </c>
      <c r="AP70">
        <v>3.5370971999999998</v>
      </c>
      <c r="AQ70">
        <v>1.7396999999999998</v>
      </c>
      <c r="AR70">
        <v>15.0724704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30.603793755999263</v>
      </c>
      <c r="BB70">
        <f t="shared" si="1"/>
        <v>781.16792665953653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2.9513282738669244</v>
      </c>
      <c r="L71">
        <v>370.00139957742226</v>
      </c>
      <c r="M71">
        <v>27.922462030375694</v>
      </c>
      <c r="N71">
        <v>36.239827115959876</v>
      </c>
      <c r="O71">
        <v>0</v>
      </c>
      <c r="P71">
        <v>37.508286588475272</v>
      </c>
      <c r="Q71">
        <v>1.9964269581056464</v>
      </c>
      <c r="R71">
        <v>4.9967035649546814</v>
      </c>
      <c r="S71">
        <v>2.0044343909928353</v>
      </c>
      <c r="T71">
        <v>0</v>
      </c>
      <c r="U71">
        <v>52.977937415375351</v>
      </c>
      <c r="V71">
        <v>6.3592781954887228</v>
      </c>
      <c r="W71">
        <v>13.037885085574572</v>
      </c>
      <c r="X71">
        <v>45.258062963864909</v>
      </c>
      <c r="Y71">
        <v>0</v>
      </c>
      <c r="Z71">
        <v>6.0321175199999999</v>
      </c>
      <c r="AA71">
        <v>12.931030944000002</v>
      </c>
      <c r="AB71">
        <v>12.121704815999999</v>
      </c>
      <c r="AC71">
        <v>8.9164694943999994</v>
      </c>
      <c r="AD71">
        <v>11.226333560000002</v>
      </c>
      <c r="AE71">
        <v>15.1671353808</v>
      </c>
      <c r="AF71">
        <v>5.4449999999999994</v>
      </c>
      <c r="AG71">
        <v>5.5702607999999989</v>
      </c>
      <c r="AH71">
        <v>46.922145399999998</v>
      </c>
      <c r="AI71">
        <v>11.326135600000001</v>
      </c>
      <c r="AJ71">
        <v>0</v>
      </c>
      <c r="AK71">
        <v>15.494139999999998</v>
      </c>
      <c r="AL71">
        <v>0</v>
      </c>
      <c r="AM71">
        <v>4.9079790476190466</v>
      </c>
      <c r="AN71">
        <v>0.68867999999999996</v>
      </c>
      <c r="AO71">
        <v>9.1101192000000015</v>
      </c>
      <c r="AP71">
        <v>3.5370971999999998</v>
      </c>
      <c r="AQ71">
        <v>3.6726999999999999</v>
      </c>
      <c r="AR71">
        <v>15.0724704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30.129148695307848</v>
      </c>
      <c r="BB71">
        <f t="shared" si="1"/>
        <v>769.052519932368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2.9513282738669244</v>
      </c>
      <c r="L72">
        <v>350.00319973205495</v>
      </c>
      <c r="M72">
        <v>27.922462030375694</v>
      </c>
      <c r="N72">
        <v>36.239827115959876</v>
      </c>
      <c r="O72">
        <v>0</v>
      </c>
      <c r="P72">
        <v>37.508286588475272</v>
      </c>
      <c r="Q72">
        <v>1.9964269581056464</v>
      </c>
      <c r="R72">
        <v>4.9967035649546814</v>
      </c>
      <c r="S72">
        <v>2.0044343909928353</v>
      </c>
      <c r="T72">
        <v>0</v>
      </c>
      <c r="U72">
        <v>52.977937415375351</v>
      </c>
      <c r="V72">
        <v>0</v>
      </c>
      <c r="W72">
        <v>0</v>
      </c>
      <c r="X72">
        <v>20.002739461159276</v>
      </c>
      <c r="Y72">
        <v>0</v>
      </c>
      <c r="Z72">
        <v>6.0321175199999999</v>
      </c>
      <c r="AA72">
        <v>12.931030944000002</v>
      </c>
      <c r="AB72">
        <v>12.121704815999999</v>
      </c>
      <c r="AC72">
        <v>8.9164694943999994</v>
      </c>
      <c r="AD72">
        <v>11.226333560000002</v>
      </c>
      <c r="AE72">
        <v>15.1671353808</v>
      </c>
      <c r="AF72">
        <v>5.4449999999999994</v>
      </c>
      <c r="AG72">
        <v>5.5702607999999989</v>
      </c>
      <c r="AH72">
        <v>46.922145399999998</v>
      </c>
      <c r="AI72">
        <v>11.326135600000001</v>
      </c>
      <c r="AJ72">
        <v>0</v>
      </c>
      <c r="AK72">
        <v>15.494139999999998</v>
      </c>
      <c r="AL72">
        <v>0</v>
      </c>
      <c r="AM72">
        <v>4.9079790476190466</v>
      </c>
      <c r="AN72">
        <v>0.68867999999999996</v>
      </c>
      <c r="AO72">
        <v>9.1101192000000015</v>
      </c>
      <c r="AP72">
        <v>3.5370971999999998</v>
      </c>
      <c r="AQ72">
        <v>4.0786299999999995</v>
      </c>
      <c r="AR72">
        <v>15.0724704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27.707121375815689</v>
      </c>
      <c r="BB72">
        <f t="shared" si="1"/>
        <v>707.22979062272407</v>
      </c>
    </row>
    <row r="73" spans="1:54">
      <c r="A73" t="s">
        <v>115</v>
      </c>
      <c r="B73">
        <v>0</v>
      </c>
      <c r="C73">
        <v>0</v>
      </c>
      <c r="D73">
        <v>2.9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2.9513076092941311</v>
      </c>
      <c r="L73">
        <v>350.00319973205495</v>
      </c>
      <c r="M73">
        <v>27.922462030375694</v>
      </c>
      <c r="N73">
        <v>36.239827115959876</v>
      </c>
      <c r="O73">
        <v>0</v>
      </c>
      <c r="P73">
        <v>37.508286588475272</v>
      </c>
      <c r="Q73">
        <v>2.0054309661436829</v>
      </c>
      <c r="R73">
        <v>4.9992634517766499</v>
      </c>
      <c r="S73">
        <v>1.9969152768512342</v>
      </c>
      <c r="T73">
        <v>0</v>
      </c>
      <c r="U73">
        <v>52.977937415375351</v>
      </c>
      <c r="V73">
        <v>0</v>
      </c>
      <c r="W73">
        <v>0</v>
      </c>
      <c r="X73">
        <v>20.002739461159276</v>
      </c>
      <c r="Y73">
        <v>0</v>
      </c>
      <c r="Z73">
        <v>6.0321175199999999</v>
      </c>
      <c r="AA73">
        <v>12.931030944000002</v>
      </c>
      <c r="AB73">
        <v>12.121704815999999</v>
      </c>
      <c r="AC73">
        <v>8.9164694943999994</v>
      </c>
      <c r="AD73">
        <v>11.226333560000002</v>
      </c>
      <c r="AE73">
        <v>15.1671353808</v>
      </c>
      <c r="AF73">
        <v>5.4449999999999994</v>
      </c>
      <c r="AG73">
        <v>5.5702607999999989</v>
      </c>
      <c r="AH73">
        <v>46.922145399999998</v>
      </c>
      <c r="AI73">
        <v>11.326135600000001</v>
      </c>
      <c r="AJ73">
        <v>0</v>
      </c>
      <c r="AK73">
        <v>15.494139999999998</v>
      </c>
      <c r="AL73">
        <v>0</v>
      </c>
      <c r="AM73">
        <v>4.9079790476190466</v>
      </c>
      <c r="AN73">
        <v>0.68867999999999996</v>
      </c>
      <c r="AO73">
        <v>9.1101192000000015</v>
      </c>
      <c r="AP73">
        <v>3.5370971999999998</v>
      </c>
      <c r="AQ73">
        <v>7.3453999999999997</v>
      </c>
      <c r="AR73">
        <v>15.0724704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27.939760219261672</v>
      </c>
      <c r="BB73">
        <f t="shared" si="1"/>
        <v>713.16794589542371</v>
      </c>
    </row>
    <row r="74" spans="1:54">
      <c r="A74" t="s">
        <v>116</v>
      </c>
      <c r="B74">
        <v>0</v>
      </c>
      <c r="C74">
        <v>0</v>
      </c>
      <c r="D74">
        <v>2.9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2.9513282738669244</v>
      </c>
      <c r="L74">
        <v>410.00609048005248</v>
      </c>
      <c r="M74">
        <v>27.922462030375694</v>
      </c>
      <c r="N74">
        <v>36.239827115959876</v>
      </c>
      <c r="O74">
        <v>0</v>
      </c>
      <c r="P74">
        <v>37.508286588475272</v>
      </c>
      <c r="Q74">
        <v>6.6946545974273448</v>
      </c>
      <c r="R74">
        <v>13.007942450980391</v>
      </c>
      <c r="S74">
        <v>8.1008571428571425</v>
      </c>
      <c r="T74">
        <v>0</v>
      </c>
      <c r="U74">
        <v>52.977937415375351</v>
      </c>
      <c r="V74">
        <v>6.3592781954887228</v>
      </c>
      <c r="W74">
        <v>13.037885085574572</v>
      </c>
      <c r="X74">
        <v>45.258062963864909</v>
      </c>
      <c r="Y74">
        <v>0</v>
      </c>
      <c r="Z74">
        <v>4.0214116800000008</v>
      </c>
      <c r="AA74">
        <v>12.931030944000002</v>
      </c>
      <c r="AB74">
        <v>12.121704815999999</v>
      </c>
      <c r="AC74">
        <v>8.9164694943999994</v>
      </c>
      <c r="AD74">
        <v>11.226333560000002</v>
      </c>
      <c r="AE74">
        <v>15.1671353808</v>
      </c>
      <c r="AF74">
        <v>5.4449999999999994</v>
      </c>
      <c r="AG74">
        <v>5.5702607999999989</v>
      </c>
      <c r="AH74">
        <v>46.922145399999998</v>
      </c>
      <c r="AI74">
        <v>11.326135600000001</v>
      </c>
      <c r="AJ74">
        <v>0</v>
      </c>
      <c r="AK74">
        <v>15.494139999999998</v>
      </c>
      <c r="AL74">
        <v>0</v>
      </c>
      <c r="AM74">
        <v>4.9079790476190466</v>
      </c>
      <c r="AN74">
        <v>0.68867999999999996</v>
      </c>
      <c r="AO74">
        <v>9.1101192000000015</v>
      </c>
      <c r="AP74">
        <v>3.5370971999999998</v>
      </c>
      <c r="AQ74">
        <v>8.1572599999999991</v>
      </c>
      <c r="AR74">
        <v>15.0724704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32.548902238189697</v>
      </c>
      <c r="BB74">
        <f t="shared" si="1"/>
        <v>830.81720072932796</v>
      </c>
    </row>
    <row r="75" spans="1:54">
      <c r="A75" t="s">
        <v>117</v>
      </c>
      <c r="B75">
        <v>0</v>
      </c>
      <c r="C75">
        <v>0</v>
      </c>
      <c r="D75">
        <v>2.9</v>
      </c>
      <c r="E75">
        <v>0</v>
      </c>
      <c r="F75">
        <v>0</v>
      </c>
      <c r="G75">
        <v>12.100000000000001</v>
      </c>
      <c r="H75">
        <v>0</v>
      </c>
      <c r="I75">
        <v>0</v>
      </c>
      <c r="J75">
        <v>0</v>
      </c>
      <c r="K75">
        <v>2.9513282738669244</v>
      </c>
      <c r="L75">
        <v>460.9346544413155</v>
      </c>
      <c r="M75">
        <v>27.922462030375694</v>
      </c>
      <c r="N75">
        <v>70.983584704448504</v>
      </c>
      <c r="O75">
        <v>0</v>
      </c>
      <c r="P75">
        <v>37.508286588475272</v>
      </c>
      <c r="Q75">
        <v>6.6946545974273448</v>
      </c>
      <c r="R75">
        <v>13.007942450980391</v>
      </c>
      <c r="S75">
        <v>8.1008571428571425</v>
      </c>
      <c r="T75">
        <v>0</v>
      </c>
      <c r="U75">
        <v>52.977937415375351</v>
      </c>
      <c r="V75">
        <v>6.3592781954887228</v>
      </c>
      <c r="W75">
        <v>13.037885085574572</v>
      </c>
      <c r="X75">
        <v>45.258062963864909</v>
      </c>
      <c r="Y75">
        <v>0</v>
      </c>
      <c r="Z75">
        <v>4.0214116800000008</v>
      </c>
      <c r="AA75">
        <v>12.931030944000002</v>
      </c>
      <c r="AB75">
        <v>12.121704815999999</v>
      </c>
      <c r="AC75">
        <v>8.9164694943999994</v>
      </c>
      <c r="AD75">
        <v>11.226333560000002</v>
      </c>
      <c r="AE75">
        <v>15.1671353808</v>
      </c>
      <c r="AF75">
        <v>5.4449999999999994</v>
      </c>
      <c r="AG75">
        <v>5.5702607999999989</v>
      </c>
      <c r="AH75">
        <v>46.922145399999998</v>
      </c>
      <c r="AI75">
        <v>11.326135600000001</v>
      </c>
      <c r="AJ75">
        <v>0</v>
      </c>
      <c r="AK75">
        <v>15.494139999999998</v>
      </c>
      <c r="AL75">
        <v>0</v>
      </c>
      <c r="AM75">
        <v>4.9079790476190466</v>
      </c>
      <c r="AN75">
        <v>0.68867999999999996</v>
      </c>
      <c r="AO75">
        <v>9.019919999999999</v>
      </c>
      <c r="AP75">
        <v>3.5370971999999998</v>
      </c>
      <c r="AQ75">
        <v>11.018099999999999</v>
      </c>
      <c r="AR75">
        <v>16.088592000000002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36.377679720256054</v>
      </c>
      <c r="BB75">
        <f t="shared" si="1"/>
        <v>928.54750719701315</v>
      </c>
    </row>
    <row r="76" spans="1:54">
      <c r="A76" t="s">
        <v>118</v>
      </c>
      <c r="B76">
        <v>0</v>
      </c>
      <c r="C76">
        <v>0</v>
      </c>
      <c r="D76">
        <v>1.05</v>
      </c>
      <c r="E76">
        <v>0</v>
      </c>
      <c r="F76">
        <v>0</v>
      </c>
      <c r="G76">
        <v>12.100000000000001</v>
      </c>
      <c r="H76">
        <v>0</v>
      </c>
      <c r="I76">
        <v>0</v>
      </c>
      <c r="J76">
        <v>0</v>
      </c>
      <c r="K76">
        <v>2.9513282738669244</v>
      </c>
      <c r="L76">
        <v>460.9346544413155</v>
      </c>
      <c r="M76">
        <v>27.922462030375694</v>
      </c>
      <c r="N76">
        <v>70.983584704448504</v>
      </c>
      <c r="O76">
        <v>0</v>
      </c>
      <c r="P76">
        <v>37.508286588475272</v>
      </c>
      <c r="Q76">
        <v>6.6946545974273448</v>
      </c>
      <c r="R76">
        <v>13.007942450980391</v>
      </c>
      <c r="S76">
        <v>8.1008571428571425</v>
      </c>
      <c r="T76">
        <v>0</v>
      </c>
      <c r="U76">
        <v>52.977937415375351</v>
      </c>
      <c r="V76">
        <v>6.3592781954887228</v>
      </c>
      <c r="W76">
        <v>13.037885085574572</v>
      </c>
      <c r="X76">
        <v>45.258062963864909</v>
      </c>
      <c r="Y76">
        <v>0</v>
      </c>
      <c r="Z76">
        <v>4.0214116800000008</v>
      </c>
      <c r="AA76">
        <v>12.931030944000002</v>
      </c>
      <c r="AB76">
        <v>12.121704815999999</v>
      </c>
      <c r="AC76">
        <v>8.9164694943999994</v>
      </c>
      <c r="AD76">
        <v>11.226333560000002</v>
      </c>
      <c r="AE76">
        <v>15.1671353808</v>
      </c>
      <c r="AF76">
        <v>5.4449999999999994</v>
      </c>
      <c r="AG76">
        <v>5.5702607999999989</v>
      </c>
      <c r="AH76">
        <v>46.922145399999998</v>
      </c>
      <c r="AI76">
        <v>11.326135600000001</v>
      </c>
      <c r="AJ76">
        <v>0</v>
      </c>
      <c r="AK76">
        <v>15.494139999999998</v>
      </c>
      <c r="AL76">
        <v>0</v>
      </c>
      <c r="AM76">
        <v>4.9079790476190466</v>
      </c>
      <c r="AN76">
        <v>0.68867999999999996</v>
      </c>
      <c r="AO76">
        <v>9.019919999999999</v>
      </c>
      <c r="AP76">
        <v>3.5370971999999998</v>
      </c>
      <c r="AQ76">
        <v>12.235889999999996</v>
      </c>
      <c r="AR76">
        <v>16.088592000000002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36.353845311208431</v>
      </c>
      <c r="BB76">
        <f t="shared" si="1"/>
        <v>927.93913160606098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0.15</v>
      </c>
      <c r="H77">
        <v>0</v>
      </c>
      <c r="I77">
        <v>0</v>
      </c>
      <c r="J77">
        <v>0</v>
      </c>
      <c r="K77">
        <v>2.9513282738669244</v>
      </c>
      <c r="L77">
        <v>460.93023498242434</v>
      </c>
      <c r="M77">
        <v>27.922462030375694</v>
      </c>
      <c r="N77">
        <v>36.239827115959876</v>
      </c>
      <c r="O77">
        <v>0</v>
      </c>
      <c r="P77">
        <v>37.508286588475272</v>
      </c>
      <c r="Q77">
        <v>6.6946545974273448</v>
      </c>
      <c r="R77">
        <v>13.007942450980391</v>
      </c>
      <c r="S77">
        <v>8.1008571428571425</v>
      </c>
      <c r="T77">
        <v>0</v>
      </c>
      <c r="U77">
        <v>52.977937415375351</v>
      </c>
      <c r="V77">
        <v>6.3592781954887228</v>
      </c>
      <c r="W77">
        <v>13.406183115338884</v>
      </c>
      <c r="X77">
        <v>45.258062963864909</v>
      </c>
      <c r="Y77">
        <v>0</v>
      </c>
      <c r="Z77">
        <v>4.0214116800000008</v>
      </c>
      <c r="AA77">
        <v>12.931030944000002</v>
      </c>
      <c r="AB77">
        <v>12.121704815999999</v>
      </c>
      <c r="AC77">
        <v>8.9164694943999994</v>
      </c>
      <c r="AD77">
        <v>11.226333560000002</v>
      </c>
      <c r="AE77">
        <v>15.1671353808</v>
      </c>
      <c r="AF77">
        <v>5.4449999999999994</v>
      </c>
      <c r="AG77">
        <v>5.5702607999999989</v>
      </c>
      <c r="AH77">
        <v>46.922145399999998</v>
      </c>
      <c r="AI77">
        <v>11.326135600000001</v>
      </c>
      <c r="AJ77">
        <v>0</v>
      </c>
      <c r="AK77">
        <v>15.494139999999998</v>
      </c>
      <c r="AL77">
        <v>0</v>
      </c>
      <c r="AM77">
        <v>4.9079790476190466</v>
      </c>
      <c r="AN77">
        <v>0.68867999999999996</v>
      </c>
      <c r="AO77">
        <v>9.019919999999999</v>
      </c>
      <c r="AP77">
        <v>3.5370971999999998</v>
      </c>
      <c r="AQ77">
        <v>14.690799999999999</v>
      </c>
      <c r="AR77">
        <v>16.088592000000002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34.660173823320214</v>
      </c>
      <c r="BB77">
        <f t="shared" si="1"/>
        <v>884.7078340763336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2.9513282738669244</v>
      </c>
      <c r="L78">
        <v>460.93023498242434</v>
      </c>
      <c r="M78">
        <v>27.922462030375694</v>
      </c>
      <c r="N78">
        <v>36.239827115959876</v>
      </c>
      <c r="O78">
        <v>0</v>
      </c>
      <c r="P78">
        <v>37.508286588475272</v>
      </c>
      <c r="Q78">
        <v>6.6946545974273448</v>
      </c>
      <c r="R78">
        <v>13.007942450980391</v>
      </c>
      <c r="S78">
        <v>8.1008571428571425</v>
      </c>
      <c r="T78">
        <v>0</v>
      </c>
      <c r="U78">
        <v>52.977937415375351</v>
      </c>
      <c r="V78">
        <v>6.3592781954887228</v>
      </c>
      <c r="W78">
        <v>13.406183115338884</v>
      </c>
      <c r="X78">
        <v>45.258062963864909</v>
      </c>
      <c r="Y78">
        <v>0</v>
      </c>
      <c r="Z78">
        <v>4.0214116800000008</v>
      </c>
      <c r="AA78">
        <v>12.931030944000002</v>
      </c>
      <c r="AB78">
        <v>12.121704815999999</v>
      </c>
      <c r="AC78">
        <v>8.9164694943999994</v>
      </c>
      <c r="AD78">
        <v>11.226333560000002</v>
      </c>
      <c r="AE78">
        <v>15.1671353808</v>
      </c>
      <c r="AF78">
        <v>8.1674999999999986</v>
      </c>
      <c r="AG78">
        <v>5.5702607999999989</v>
      </c>
      <c r="AH78">
        <v>46.922145399999998</v>
      </c>
      <c r="AI78">
        <v>11.326135600000001</v>
      </c>
      <c r="AJ78">
        <v>0</v>
      </c>
      <c r="AK78">
        <v>15.494139999999998</v>
      </c>
      <c r="AL78">
        <v>0</v>
      </c>
      <c r="AM78">
        <v>4.9079790476190466</v>
      </c>
      <c r="AN78">
        <v>0.68867999999999996</v>
      </c>
      <c r="AO78">
        <v>9.019919999999999</v>
      </c>
      <c r="AP78">
        <v>2.9868820800000004</v>
      </c>
      <c r="AQ78">
        <v>16.314519999999998</v>
      </c>
      <c r="AR78">
        <v>16.088592000000002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34.797627894353951</v>
      </c>
      <c r="BB78">
        <f t="shared" si="1"/>
        <v>888.21638488529993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2.9513282738669244</v>
      </c>
      <c r="L79">
        <v>460.9346544413155</v>
      </c>
      <c r="M79">
        <v>27.922462030375694</v>
      </c>
      <c r="N79">
        <v>36.239827115959876</v>
      </c>
      <c r="O79">
        <v>0</v>
      </c>
      <c r="P79">
        <v>37.508286588475272</v>
      </c>
      <c r="Q79">
        <v>6.6946545974273448</v>
      </c>
      <c r="R79">
        <v>13.007942450980391</v>
      </c>
      <c r="S79">
        <v>8.1008571428571425</v>
      </c>
      <c r="T79">
        <v>0</v>
      </c>
      <c r="U79">
        <v>52.977937415375351</v>
      </c>
      <c r="V79">
        <v>6.3592781954887228</v>
      </c>
      <c r="W79">
        <v>13.406183115338884</v>
      </c>
      <c r="X79">
        <v>45.258062963864909</v>
      </c>
      <c r="Y79">
        <v>0</v>
      </c>
      <c r="Z79">
        <v>6.0321175199999999</v>
      </c>
      <c r="AA79">
        <v>12.931030944000002</v>
      </c>
      <c r="AB79">
        <v>12.555207080000001</v>
      </c>
      <c r="AC79">
        <v>9.3762988800000002</v>
      </c>
      <c r="AD79">
        <v>11.834257759999998</v>
      </c>
      <c r="AE79">
        <v>15.981150639999999</v>
      </c>
      <c r="AF79">
        <v>9.2564999999999991</v>
      </c>
      <c r="AG79">
        <v>5.5702607999999989</v>
      </c>
      <c r="AH79">
        <v>47.459643660000005</v>
      </c>
      <c r="AI79">
        <v>13.669473999999999</v>
      </c>
      <c r="AJ79">
        <v>0</v>
      </c>
      <c r="AK79">
        <v>15.494139999999998</v>
      </c>
      <c r="AL79">
        <v>0</v>
      </c>
      <c r="AM79">
        <v>5.1533779999999982</v>
      </c>
      <c r="AN79">
        <v>0.68867999999999996</v>
      </c>
      <c r="AO79">
        <v>9.019919999999999</v>
      </c>
      <c r="AP79">
        <v>2.9868820800000004</v>
      </c>
      <c r="AQ79">
        <v>16.314519999999998</v>
      </c>
      <c r="AR79">
        <v>15.0724704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35.081490820837445</v>
      </c>
      <c r="BB79">
        <f t="shared" si="1"/>
        <v>895.46203237888847</v>
      </c>
    </row>
    <row r="80" spans="1:54">
      <c r="A80" t="s">
        <v>122</v>
      </c>
      <c r="B80">
        <v>0</v>
      </c>
      <c r="C80">
        <v>7.73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2.9513282738669244</v>
      </c>
      <c r="L80">
        <v>460.9346544413155</v>
      </c>
      <c r="M80">
        <v>27.922462030375694</v>
      </c>
      <c r="N80">
        <v>36.239827115959876</v>
      </c>
      <c r="O80">
        <v>0</v>
      </c>
      <c r="P80">
        <v>37.508286588475272</v>
      </c>
      <c r="Q80">
        <v>6.6946545974273448</v>
      </c>
      <c r="R80">
        <v>13.007942450980391</v>
      </c>
      <c r="S80">
        <v>8.1008571428571425</v>
      </c>
      <c r="T80">
        <v>0</v>
      </c>
      <c r="U80">
        <v>52.977937415375351</v>
      </c>
      <c r="V80">
        <v>6.3592781954887228</v>
      </c>
      <c r="W80">
        <v>13.406183115338884</v>
      </c>
      <c r="X80">
        <v>45.258062963864909</v>
      </c>
      <c r="Y80">
        <v>0</v>
      </c>
      <c r="Z80">
        <v>6.0321175199999999</v>
      </c>
      <c r="AA80">
        <v>12.931030944000002</v>
      </c>
      <c r="AB80">
        <v>12.555207080000001</v>
      </c>
      <c r="AC80">
        <v>9.3762988800000002</v>
      </c>
      <c r="AD80">
        <v>11.834257759999998</v>
      </c>
      <c r="AE80">
        <v>15.981150639999999</v>
      </c>
      <c r="AF80">
        <v>9.2564999999999991</v>
      </c>
      <c r="AG80">
        <v>5.5702607999999989</v>
      </c>
      <c r="AH80">
        <v>47.459643660000005</v>
      </c>
      <c r="AI80">
        <v>15.231699600000001</v>
      </c>
      <c r="AJ80">
        <v>0</v>
      </c>
      <c r="AK80">
        <v>15.494139999999998</v>
      </c>
      <c r="AL80">
        <v>0</v>
      </c>
      <c r="AM80">
        <v>5.1533779999999982</v>
      </c>
      <c r="AN80">
        <v>0.68867999999999996</v>
      </c>
      <c r="AO80">
        <v>9.019919999999999</v>
      </c>
      <c r="AP80">
        <v>2.9868820800000004</v>
      </c>
      <c r="AQ80">
        <v>16.314519999999998</v>
      </c>
      <c r="AR80">
        <v>15.0724704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35.431807603237445</v>
      </c>
      <c r="BB80">
        <f t="shared" si="1"/>
        <v>904.4039411964884</v>
      </c>
    </row>
    <row r="81" spans="1:54">
      <c r="A81" t="s">
        <v>123</v>
      </c>
      <c r="B81">
        <v>0</v>
      </c>
      <c r="C81">
        <v>5.8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2.9513282738669244</v>
      </c>
      <c r="L81">
        <v>460.9346544413155</v>
      </c>
      <c r="M81">
        <v>27.922462030375694</v>
      </c>
      <c r="N81">
        <v>36.239827115959876</v>
      </c>
      <c r="O81">
        <v>0</v>
      </c>
      <c r="P81">
        <v>37.508286588475272</v>
      </c>
      <c r="Q81">
        <v>6.6946545974273448</v>
      </c>
      <c r="R81">
        <v>13.007942450980391</v>
      </c>
      <c r="S81">
        <v>8.1008571428571425</v>
      </c>
      <c r="T81">
        <v>0</v>
      </c>
      <c r="U81">
        <v>52.977937415375351</v>
      </c>
      <c r="V81">
        <v>6.3592781954887228</v>
      </c>
      <c r="W81">
        <v>13.406183115338884</v>
      </c>
      <c r="X81">
        <v>45.258062963864909</v>
      </c>
      <c r="Y81">
        <v>0</v>
      </c>
      <c r="Z81">
        <v>6.0321175199999999</v>
      </c>
      <c r="AA81">
        <v>12.931030944000002</v>
      </c>
      <c r="AB81">
        <v>12.555207080000001</v>
      </c>
      <c r="AC81">
        <v>9.3762988800000002</v>
      </c>
      <c r="AD81">
        <v>11.834257759999998</v>
      </c>
      <c r="AE81">
        <v>15.981150639999999</v>
      </c>
      <c r="AF81">
        <v>9.2564999999999991</v>
      </c>
      <c r="AG81">
        <v>5.5702607999999989</v>
      </c>
      <c r="AH81">
        <v>47.459643660000005</v>
      </c>
      <c r="AI81">
        <v>15.231699600000001</v>
      </c>
      <c r="AJ81">
        <v>0</v>
      </c>
      <c r="AK81">
        <v>15.494139999999998</v>
      </c>
      <c r="AL81">
        <v>0</v>
      </c>
      <c r="AM81">
        <v>5.1533779999999982</v>
      </c>
      <c r="AN81">
        <v>0.68867999999999996</v>
      </c>
      <c r="AO81">
        <v>9.019919999999999</v>
      </c>
      <c r="AP81">
        <v>2.9868820800000004</v>
      </c>
      <c r="AQ81">
        <v>16.314519999999998</v>
      </c>
      <c r="AR81">
        <v>15.0724704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35.359046603237445</v>
      </c>
      <c r="BB81">
        <f t="shared" si="1"/>
        <v>902.54670219648847</v>
      </c>
    </row>
    <row r="82" spans="1:54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2.9513282738669244</v>
      </c>
      <c r="L82">
        <v>460.9346544413155</v>
      </c>
      <c r="M82">
        <v>27.922462030375694</v>
      </c>
      <c r="N82">
        <v>36.239827115959876</v>
      </c>
      <c r="O82">
        <v>0</v>
      </c>
      <c r="P82">
        <v>37.508286588475272</v>
      </c>
      <c r="Q82">
        <v>6.6946545974273448</v>
      </c>
      <c r="R82">
        <v>13.007942450980391</v>
      </c>
      <c r="S82">
        <v>8.1008571428571425</v>
      </c>
      <c r="T82">
        <v>0</v>
      </c>
      <c r="U82">
        <v>52.977937415375351</v>
      </c>
      <c r="V82">
        <v>6.3592781954887228</v>
      </c>
      <c r="W82">
        <v>13.406183115338884</v>
      </c>
      <c r="X82">
        <v>45.258062963864909</v>
      </c>
      <c r="Y82">
        <v>0</v>
      </c>
      <c r="Z82">
        <v>6.0321175199999999</v>
      </c>
      <c r="AA82">
        <v>12.931030944000002</v>
      </c>
      <c r="AB82">
        <v>12.555207080000001</v>
      </c>
      <c r="AC82">
        <v>9.3762988800000002</v>
      </c>
      <c r="AD82">
        <v>11.834257759999998</v>
      </c>
      <c r="AE82">
        <v>15.981150639999999</v>
      </c>
      <c r="AF82">
        <v>9.2564999999999991</v>
      </c>
      <c r="AG82">
        <v>5.5702607999999989</v>
      </c>
      <c r="AH82">
        <v>47.459643660000005</v>
      </c>
      <c r="AI82">
        <v>15.231699600000001</v>
      </c>
      <c r="AJ82">
        <v>0</v>
      </c>
      <c r="AK82">
        <v>15.494139999999998</v>
      </c>
      <c r="AL82">
        <v>0</v>
      </c>
      <c r="AM82">
        <v>5.1533779999999982</v>
      </c>
      <c r="AN82">
        <v>0.68867999999999996</v>
      </c>
      <c r="AO82">
        <v>9.019919999999999</v>
      </c>
      <c r="AP82">
        <v>2.9868820800000004</v>
      </c>
      <c r="AQ82">
        <v>16.314519999999998</v>
      </c>
      <c r="AR82">
        <v>15.0724704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35.27987660323744</v>
      </c>
      <c r="BB82">
        <f t="shared" si="1"/>
        <v>900.52587219648842</v>
      </c>
    </row>
    <row r="83" spans="1:54">
      <c r="A83" t="s">
        <v>125</v>
      </c>
      <c r="B83">
        <v>0</v>
      </c>
      <c r="C83">
        <v>1.6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2.9513282738669244</v>
      </c>
      <c r="L83">
        <v>460.9346544413155</v>
      </c>
      <c r="M83">
        <v>27.922462030375694</v>
      </c>
      <c r="N83">
        <v>36.239827115959876</v>
      </c>
      <c r="O83">
        <v>0</v>
      </c>
      <c r="P83">
        <v>37.508286588475272</v>
      </c>
      <c r="Q83">
        <v>6.6946545974273448</v>
      </c>
      <c r="R83">
        <v>13.007942450980391</v>
      </c>
      <c r="S83">
        <v>8.1008571428571425</v>
      </c>
      <c r="T83">
        <v>0</v>
      </c>
      <c r="U83">
        <v>52.977937415375351</v>
      </c>
      <c r="V83">
        <v>6.3592781954887228</v>
      </c>
      <c r="W83">
        <v>13.406183115338884</v>
      </c>
      <c r="X83">
        <v>45.258062963864909</v>
      </c>
      <c r="Y83">
        <v>0</v>
      </c>
      <c r="Z83">
        <v>6.0321175199999999</v>
      </c>
      <c r="AA83">
        <v>12.931030944000002</v>
      </c>
      <c r="AB83">
        <v>12.555207080000001</v>
      </c>
      <c r="AC83">
        <v>9.3762988800000002</v>
      </c>
      <c r="AD83">
        <v>11.834257759999998</v>
      </c>
      <c r="AE83">
        <v>15.981150639999999</v>
      </c>
      <c r="AF83">
        <v>9.2564999999999991</v>
      </c>
      <c r="AG83">
        <v>5.5702607999999989</v>
      </c>
      <c r="AH83">
        <v>47.459643660000005</v>
      </c>
      <c r="AI83">
        <v>15.231699600000001</v>
      </c>
      <c r="AJ83">
        <v>0</v>
      </c>
      <c r="AK83">
        <v>15.494139999999998</v>
      </c>
      <c r="AL83">
        <v>0</v>
      </c>
      <c r="AM83">
        <v>5.1533779999999982</v>
      </c>
      <c r="AN83">
        <v>0.68867999999999996</v>
      </c>
      <c r="AO83">
        <v>9.019919999999999</v>
      </c>
      <c r="AP83">
        <v>2.9868820800000004</v>
      </c>
      <c r="AQ83">
        <v>16.314519999999998</v>
      </c>
      <c r="AR83">
        <v>16.088592000000002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35.239014264837451</v>
      </c>
      <c r="BB83">
        <f t="shared" si="1"/>
        <v>899.48285613488827</v>
      </c>
    </row>
    <row r="84" spans="1:54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2.9513282738669244</v>
      </c>
      <c r="L84">
        <v>460.9346544413155</v>
      </c>
      <c r="M84">
        <v>27.922462030375694</v>
      </c>
      <c r="N84">
        <v>36.239827115959876</v>
      </c>
      <c r="O84">
        <v>0</v>
      </c>
      <c r="P84">
        <v>37.508286588475272</v>
      </c>
      <c r="Q84">
        <v>6.6946545974273448</v>
      </c>
      <c r="R84">
        <v>13.007942450980391</v>
      </c>
      <c r="S84">
        <v>8.1008571428571425</v>
      </c>
      <c r="T84">
        <v>0</v>
      </c>
      <c r="U84">
        <v>52.977937415375351</v>
      </c>
      <c r="V84">
        <v>6.3592781954887228</v>
      </c>
      <c r="W84">
        <v>13.406183115338884</v>
      </c>
      <c r="X84">
        <v>45.258062963864909</v>
      </c>
      <c r="Y84">
        <v>0</v>
      </c>
      <c r="Z84">
        <v>6.0321175199999999</v>
      </c>
      <c r="AA84">
        <v>12.931030944000002</v>
      </c>
      <c r="AB84">
        <v>12.555207080000001</v>
      </c>
      <c r="AC84">
        <v>9.3762988800000002</v>
      </c>
      <c r="AD84">
        <v>11.834257759999998</v>
      </c>
      <c r="AE84">
        <v>15.981150639999999</v>
      </c>
      <c r="AF84">
        <v>9.2564999999999991</v>
      </c>
      <c r="AG84">
        <v>5.5702607999999989</v>
      </c>
      <c r="AH84">
        <v>47.459643660000005</v>
      </c>
      <c r="AI84">
        <v>15.231699600000001</v>
      </c>
      <c r="AJ84">
        <v>0</v>
      </c>
      <c r="AK84">
        <v>15.494139999999998</v>
      </c>
      <c r="AL84">
        <v>0</v>
      </c>
      <c r="AM84">
        <v>5.1533779999999982</v>
      </c>
      <c r="AN84">
        <v>0.68867999999999996</v>
      </c>
      <c r="AO84">
        <v>9.019919999999999</v>
      </c>
      <c r="AP84">
        <v>2.9868820800000004</v>
      </c>
      <c r="AQ84">
        <v>16.314519999999998</v>
      </c>
      <c r="AR84">
        <v>16.088592000000002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35.239014264837451</v>
      </c>
      <c r="BB84">
        <f t="shared" si="1"/>
        <v>899.48285613488827</v>
      </c>
    </row>
    <row r="85" spans="1:54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2.9513282738669244</v>
      </c>
      <c r="L85">
        <v>460.9346544413155</v>
      </c>
      <c r="M85">
        <v>27.922462030375694</v>
      </c>
      <c r="N85">
        <v>36.239827115959876</v>
      </c>
      <c r="O85">
        <v>0</v>
      </c>
      <c r="P85">
        <v>37.508286588475272</v>
      </c>
      <c r="Q85">
        <v>6.6946545974273448</v>
      </c>
      <c r="R85">
        <v>13.007942450980391</v>
      </c>
      <c r="S85">
        <v>8.1008571428571425</v>
      </c>
      <c r="T85">
        <v>0</v>
      </c>
      <c r="U85">
        <v>52.977937415375351</v>
      </c>
      <c r="V85">
        <v>6.3592781954887228</v>
      </c>
      <c r="W85">
        <v>13.406183115338884</v>
      </c>
      <c r="X85">
        <v>45.258062963864909</v>
      </c>
      <c r="Y85">
        <v>0</v>
      </c>
      <c r="Z85">
        <v>6.0321175199999999</v>
      </c>
      <c r="AA85">
        <v>12.931030944000002</v>
      </c>
      <c r="AB85">
        <v>12.555207080000001</v>
      </c>
      <c r="AC85">
        <v>9.3762988800000002</v>
      </c>
      <c r="AD85">
        <v>11.834257759999998</v>
      </c>
      <c r="AE85">
        <v>15.981150639999999</v>
      </c>
      <c r="AF85">
        <v>9.2564999999999991</v>
      </c>
      <c r="AG85">
        <v>5.5702607999999989</v>
      </c>
      <c r="AH85">
        <v>47.459643660000005</v>
      </c>
      <c r="AI85">
        <v>15.231699600000001</v>
      </c>
      <c r="AJ85">
        <v>0</v>
      </c>
      <c r="AK85">
        <v>15.494139999999998</v>
      </c>
      <c r="AL85">
        <v>0</v>
      </c>
      <c r="AM85">
        <v>5.1533779999999982</v>
      </c>
      <c r="AN85">
        <v>0.68867999999999996</v>
      </c>
      <c r="AO85">
        <v>9.019919999999999</v>
      </c>
      <c r="AP85">
        <v>2.9868820800000004</v>
      </c>
      <c r="AQ85">
        <v>16.314519999999998</v>
      </c>
      <c r="AR85">
        <v>15.0724704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35.20070660323745</v>
      </c>
      <c r="BB85">
        <f t="shared" si="1"/>
        <v>898.50504219648838</v>
      </c>
    </row>
    <row r="86" spans="1:54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2.9513282738669244</v>
      </c>
      <c r="L86">
        <v>460.9346544413155</v>
      </c>
      <c r="M86">
        <v>27.922462030375694</v>
      </c>
      <c r="N86">
        <v>36.239827115959876</v>
      </c>
      <c r="O86">
        <v>0</v>
      </c>
      <c r="P86">
        <v>37.508286588475272</v>
      </c>
      <c r="Q86">
        <v>6.6946545974273448</v>
      </c>
      <c r="R86">
        <v>13.007942450980391</v>
      </c>
      <c r="S86">
        <v>8.1008571428571425</v>
      </c>
      <c r="T86">
        <v>0</v>
      </c>
      <c r="U86">
        <v>52.977937415375351</v>
      </c>
      <c r="V86">
        <v>6.3592781954887228</v>
      </c>
      <c r="W86">
        <v>13.406183115338884</v>
      </c>
      <c r="X86">
        <v>45.258062963864909</v>
      </c>
      <c r="Y86">
        <v>0</v>
      </c>
      <c r="Z86">
        <v>6.0321175199999999</v>
      </c>
      <c r="AA86">
        <v>12.931030944000002</v>
      </c>
      <c r="AB86">
        <v>12.555207080000001</v>
      </c>
      <c r="AC86">
        <v>9.3762988800000002</v>
      </c>
      <c r="AD86">
        <v>11.834257759999998</v>
      </c>
      <c r="AE86">
        <v>15.981150639999999</v>
      </c>
      <c r="AF86">
        <v>9.2564999999999991</v>
      </c>
      <c r="AG86">
        <v>5.5702607999999989</v>
      </c>
      <c r="AH86">
        <v>47.459643660000005</v>
      </c>
      <c r="AI86">
        <v>13.669473999999999</v>
      </c>
      <c r="AJ86">
        <v>0</v>
      </c>
      <c r="AK86">
        <v>15.494139999999998</v>
      </c>
      <c r="AL86">
        <v>0</v>
      </c>
      <c r="AM86">
        <v>5.1533779999999982</v>
      </c>
      <c r="AN86">
        <v>0.68867999999999996</v>
      </c>
      <c r="AO86">
        <v>9.019919999999999</v>
      </c>
      <c r="AP86">
        <v>2.9868820800000004</v>
      </c>
      <c r="AQ86">
        <v>16.314519999999998</v>
      </c>
      <c r="AR86">
        <v>15.0724704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35.141810820837449</v>
      </c>
      <c r="BB86">
        <f t="shared" si="1"/>
        <v>897.00171237888844</v>
      </c>
    </row>
    <row r="87" spans="1:54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2.9513282738669244</v>
      </c>
      <c r="L87">
        <v>460.9346544413155</v>
      </c>
      <c r="M87">
        <v>27.922462030375694</v>
      </c>
      <c r="N87">
        <v>36.239827115959876</v>
      </c>
      <c r="O87">
        <v>0</v>
      </c>
      <c r="P87">
        <v>37.508286588475272</v>
      </c>
      <c r="Q87">
        <v>6.6946545974273448</v>
      </c>
      <c r="R87">
        <v>13.007942450980391</v>
      </c>
      <c r="S87">
        <v>8.1008571428571425</v>
      </c>
      <c r="T87">
        <v>0</v>
      </c>
      <c r="U87">
        <v>52.977937415375351</v>
      </c>
      <c r="V87">
        <v>6.3592781954887228</v>
      </c>
      <c r="W87">
        <v>13.406183115338884</v>
      </c>
      <c r="X87">
        <v>45.258062963864909</v>
      </c>
      <c r="Y87">
        <v>0</v>
      </c>
      <c r="Z87">
        <v>4.0214116800000008</v>
      </c>
      <c r="AA87">
        <v>12.931030944000002</v>
      </c>
      <c r="AB87">
        <v>12.121704815999999</v>
      </c>
      <c r="AC87">
        <v>8.9164694943999994</v>
      </c>
      <c r="AD87">
        <v>11.226333560000002</v>
      </c>
      <c r="AE87">
        <v>15.1671353808</v>
      </c>
      <c r="AF87">
        <v>8.1674999999999986</v>
      </c>
      <c r="AG87">
        <v>5.5702607999999989</v>
      </c>
      <c r="AH87">
        <v>46.922145399999998</v>
      </c>
      <c r="AI87">
        <v>13.669473999999999</v>
      </c>
      <c r="AJ87">
        <v>0</v>
      </c>
      <c r="AK87">
        <v>15.494139999999998</v>
      </c>
      <c r="AL87">
        <v>0</v>
      </c>
      <c r="AM87">
        <v>4.9079790476190466</v>
      </c>
      <c r="AN87">
        <v>0.68867999999999996</v>
      </c>
      <c r="AO87">
        <v>9.019919999999999</v>
      </c>
      <c r="AP87">
        <v>2.90827992</v>
      </c>
      <c r="AQ87">
        <v>16.314519999999998</v>
      </c>
      <c r="AR87">
        <v>15.0724704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34.905187831703351</v>
      </c>
      <c r="BB87">
        <f t="shared" si="1"/>
        <v>890.96185904684182</v>
      </c>
    </row>
    <row r="88" spans="1:54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2.9513282738669244</v>
      </c>
      <c r="L88">
        <v>460.9346544413155</v>
      </c>
      <c r="M88">
        <v>27.922462030375694</v>
      </c>
      <c r="N88">
        <v>36.239827115959876</v>
      </c>
      <c r="O88">
        <v>0</v>
      </c>
      <c r="P88">
        <v>37.508286588475272</v>
      </c>
      <c r="Q88">
        <v>6.6946545974273448</v>
      </c>
      <c r="R88">
        <v>13.007942450980391</v>
      </c>
      <c r="S88">
        <v>8.1008571428571425</v>
      </c>
      <c r="T88">
        <v>0</v>
      </c>
      <c r="U88">
        <v>52.977937415375351</v>
      </c>
      <c r="V88">
        <v>6.3592781954887228</v>
      </c>
      <c r="W88">
        <v>13.406183115338884</v>
      </c>
      <c r="X88">
        <v>45.258062963864909</v>
      </c>
      <c r="Y88">
        <v>0</v>
      </c>
      <c r="Z88">
        <v>4.0214116800000008</v>
      </c>
      <c r="AA88">
        <v>12.931030944000002</v>
      </c>
      <c r="AB88">
        <v>12.121704815999999</v>
      </c>
      <c r="AC88">
        <v>8.9164694943999994</v>
      </c>
      <c r="AD88">
        <v>11.226333560000002</v>
      </c>
      <c r="AE88">
        <v>15.1671353808</v>
      </c>
      <c r="AF88">
        <v>8.1674999999999986</v>
      </c>
      <c r="AG88">
        <v>5.5702607999999989</v>
      </c>
      <c r="AH88">
        <v>46.922145399999998</v>
      </c>
      <c r="AI88">
        <v>13.669473999999999</v>
      </c>
      <c r="AJ88">
        <v>0</v>
      </c>
      <c r="AK88">
        <v>15.494139999999998</v>
      </c>
      <c r="AL88">
        <v>0</v>
      </c>
      <c r="AM88">
        <v>4.9079790476190466</v>
      </c>
      <c r="AN88">
        <v>0.68867999999999996</v>
      </c>
      <c r="AO88">
        <v>9.019919999999999</v>
      </c>
      <c r="AP88">
        <v>2.90827992</v>
      </c>
      <c r="AQ88">
        <v>16.314519999999998</v>
      </c>
      <c r="AR88">
        <v>15.0724704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34.905187831703351</v>
      </c>
      <c r="BB88">
        <f t="shared" si="1"/>
        <v>890.96185904684182</v>
      </c>
    </row>
    <row r="89" spans="1:54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2.9513282738669244</v>
      </c>
      <c r="L89">
        <v>460.9346544413155</v>
      </c>
      <c r="M89">
        <v>27.922462030375694</v>
      </c>
      <c r="N89">
        <v>36.239827115959876</v>
      </c>
      <c r="O89">
        <v>0</v>
      </c>
      <c r="P89">
        <v>37.508286588475272</v>
      </c>
      <c r="Q89">
        <v>6.6957652596474508</v>
      </c>
      <c r="R89">
        <v>13.008585635294116</v>
      </c>
      <c r="S89">
        <v>8.1011057851239663</v>
      </c>
      <c r="T89">
        <v>0</v>
      </c>
      <c r="U89">
        <v>52.977937415375351</v>
      </c>
      <c r="V89">
        <v>6.3592781954887228</v>
      </c>
      <c r="W89">
        <v>13.406183115338884</v>
      </c>
      <c r="X89">
        <v>45.258062963864909</v>
      </c>
      <c r="Y89">
        <v>0</v>
      </c>
      <c r="Z89">
        <v>4.0214116800000008</v>
      </c>
      <c r="AA89">
        <v>12.931030944000002</v>
      </c>
      <c r="AB89">
        <v>12.121704815999999</v>
      </c>
      <c r="AC89">
        <v>8.9164694943999994</v>
      </c>
      <c r="AD89">
        <v>11.226333560000002</v>
      </c>
      <c r="AE89">
        <v>15.1671353808</v>
      </c>
      <c r="AF89">
        <v>8.1674999999999986</v>
      </c>
      <c r="AG89">
        <v>5.5702607999999989</v>
      </c>
      <c r="AH89">
        <v>46.922145399999998</v>
      </c>
      <c r="AI89">
        <v>13.669473999999999</v>
      </c>
      <c r="AJ89">
        <v>0</v>
      </c>
      <c r="AK89">
        <v>15.494139999999998</v>
      </c>
      <c r="AL89">
        <v>0</v>
      </c>
      <c r="AM89">
        <v>4.9079790476190466</v>
      </c>
      <c r="AN89">
        <v>0.68867999999999996</v>
      </c>
      <c r="AO89">
        <v>9.019919999999999</v>
      </c>
      <c r="AP89">
        <v>2.90827992</v>
      </c>
      <c r="AQ89">
        <v>16.314519999999998</v>
      </c>
      <c r="AR89">
        <v>15.0724704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34.905263009369506</v>
      </c>
      <c r="BB89">
        <f t="shared" si="1"/>
        <v>890.96378635797635</v>
      </c>
    </row>
    <row r="90" spans="1:54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2.9513282738669244</v>
      </c>
      <c r="L90">
        <v>460.9346544413155</v>
      </c>
      <c r="M90">
        <v>27.922462030375694</v>
      </c>
      <c r="N90">
        <v>36.239827115959876</v>
      </c>
      <c r="O90">
        <v>0</v>
      </c>
      <c r="P90">
        <v>37.508286588475272</v>
      </c>
      <c r="Q90">
        <v>6.6957652596474508</v>
      </c>
      <c r="R90">
        <v>13.008585635294116</v>
      </c>
      <c r="S90">
        <v>8.1011057851239663</v>
      </c>
      <c r="T90">
        <v>0</v>
      </c>
      <c r="U90">
        <v>52.977937415375351</v>
      </c>
      <c r="V90">
        <v>6.3592781954887228</v>
      </c>
      <c r="W90">
        <v>13.406183115338884</v>
      </c>
      <c r="X90">
        <v>45.258062963864909</v>
      </c>
      <c r="Y90">
        <v>0</v>
      </c>
      <c r="Z90">
        <v>4.0214116800000008</v>
      </c>
      <c r="AA90">
        <v>12.931030944000002</v>
      </c>
      <c r="AB90">
        <v>12.121704815999999</v>
      </c>
      <c r="AC90">
        <v>8.9164694943999994</v>
      </c>
      <c r="AD90">
        <v>11.226333560000002</v>
      </c>
      <c r="AE90">
        <v>15.1671353808</v>
      </c>
      <c r="AF90">
        <v>8.1674999999999986</v>
      </c>
      <c r="AG90">
        <v>5.5702607999999989</v>
      </c>
      <c r="AH90">
        <v>46.922145399999998</v>
      </c>
      <c r="AI90">
        <v>13.669473999999999</v>
      </c>
      <c r="AJ90">
        <v>0</v>
      </c>
      <c r="AK90">
        <v>15.494139999999998</v>
      </c>
      <c r="AL90">
        <v>0</v>
      </c>
      <c r="AM90">
        <v>4.9079790476190466</v>
      </c>
      <c r="AN90">
        <v>0.68867999999999996</v>
      </c>
      <c r="AO90">
        <v>9.019919999999999</v>
      </c>
      <c r="AP90">
        <v>2.90827992</v>
      </c>
      <c r="AQ90">
        <v>16.314519999999998</v>
      </c>
      <c r="AR90">
        <v>15.0724704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34.905263009369506</v>
      </c>
      <c r="BB90">
        <f t="shared" si="1"/>
        <v>890.96378635797635</v>
      </c>
    </row>
    <row r="91" spans="1:54">
      <c r="A91" t="s">
        <v>133</v>
      </c>
      <c r="B91">
        <v>0</v>
      </c>
      <c r="C91">
        <v>1.6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2.9513282738669244</v>
      </c>
      <c r="L91">
        <v>460.9346544413155</v>
      </c>
      <c r="M91">
        <v>27.922462030375694</v>
      </c>
      <c r="N91">
        <v>36.239827115959876</v>
      </c>
      <c r="O91">
        <v>0</v>
      </c>
      <c r="P91">
        <v>37.508286588475272</v>
      </c>
      <c r="Q91">
        <v>6.6957652596474508</v>
      </c>
      <c r="R91">
        <v>13.008585635294116</v>
      </c>
      <c r="S91">
        <v>8.1011057851239663</v>
      </c>
      <c r="T91">
        <v>0</v>
      </c>
      <c r="U91">
        <v>52.977937415375351</v>
      </c>
      <c r="V91">
        <v>6.3592781954887228</v>
      </c>
      <c r="W91">
        <v>13.406183115338884</v>
      </c>
      <c r="X91">
        <v>45.258062963864909</v>
      </c>
      <c r="Y91">
        <v>0</v>
      </c>
      <c r="Z91">
        <v>6.0321175199999999</v>
      </c>
      <c r="AA91">
        <v>12.931030944000002</v>
      </c>
      <c r="AB91">
        <v>12.555207080000001</v>
      </c>
      <c r="AC91">
        <v>9.3762988800000002</v>
      </c>
      <c r="AD91">
        <v>11.834257759999998</v>
      </c>
      <c r="AE91">
        <v>15.981150639999999</v>
      </c>
      <c r="AF91">
        <v>9.2564999999999991</v>
      </c>
      <c r="AG91">
        <v>5.5702607999999989</v>
      </c>
      <c r="AH91">
        <v>47.459643660000005</v>
      </c>
      <c r="AI91">
        <v>13.669473999999999</v>
      </c>
      <c r="AJ91">
        <v>0</v>
      </c>
      <c r="AK91">
        <v>15.494139999999998</v>
      </c>
      <c r="AL91">
        <v>0</v>
      </c>
      <c r="AM91">
        <v>5.1533779999999982</v>
      </c>
      <c r="AN91">
        <v>0.68867999999999996</v>
      </c>
      <c r="AO91">
        <v>9.3807168000000001</v>
      </c>
      <c r="AP91">
        <v>2.90827992</v>
      </c>
      <c r="AQ91">
        <v>16.314519999999998</v>
      </c>
      <c r="AR91">
        <v>15.0724704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35.152524595303589</v>
      </c>
      <c r="BB91">
        <f t="shared" si="1"/>
        <v>897.27519573322309</v>
      </c>
    </row>
    <row r="92" spans="1:54">
      <c r="A92" t="s">
        <v>134</v>
      </c>
      <c r="B92">
        <v>0</v>
      </c>
      <c r="C92">
        <v>1.6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2.9513282738669244</v>
      </c>
      <c r="L92">
        <v>460.9346544413155</v>
      </c>
      <c r="M92">
        <v>27.922462030375694</v>
      </c>
      <c r="N92">
        <v>36.239827115959876</v>
      </c>
      <c r="O92">
        <v>0</v>
      </c>
      <c r="P92">
        <v>37.508286588475272</v>
      </c>
      <c r="Q92">
        <v>6.6957652596474508</v>
      </c>
      <c r="R92">
        <v>13.008585635294116</v>
      </c>
      <c r="S92">
        <v>8.1011057851239663</v>
      </c>
      <c r="T92">
        <v>0</v>
      </c>
      <c r="U92">
        <v>52.977937415375351</v>
      </c>
      <c r="V92">
        <v>6.3592781954887228</v>
      </c>
      <c r="W92">
        <v>13.406183115338884</v>
      </c>
      <c r="X92">
        <v>45.258062963864909</v>
      </c>
      <c r="Y92">
        <v>0</v>
      </c>
      <c r="Z92">
        <v>6.0321175199999999</v>
      </c>
      <c r="AA92">
        <v>12.931030944000002</v>
      </c>
      <c r="AB92">
        <v>12.555207080000001</v>
      </c>
      <c r="AC92">
        <v>9.3762988800000002</v>
      </c>
      <c r="AD92">
        <v>11.834257759999998</v>
      </c>
      <c r="AE92">
        <v>15.981150639999999</v>
      </c>
      <c r="AF92">
        <v>9.2564999999999991</v>
      </c>
      <c r="AG92">
        <v>5.5702607999999989</v>
      </c>
      <c r="AH92">
        <v>47.459643660000005</v>
      </c>
      <c r="AI92">
        <v>13.669473999999999</v>
      </c>
      <c r="AJ92">
        <v>0</v>
      </c>
      <c r="AK92">
        <v>15.494139999999998</v>
      </c>
      <c r="AL92">
        <v>0</v>
      </c>
      <c r="AM92">
        <v>5.1533779999999982</v>
      </c>
      <c r="AN92">
        <v>0.68867999999999996</v>
      </c>
      <c r="AO92">
        <v>9.3807168000000001</v>
      </c>
      <c r="AP92">
        <v>2.90827992</v>
      </c>
      <c r="AQ92">
        <v>16.314519999999998</v>
      </c>
      <c r="AR92">
        <v>15.0724704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35.152524595303589</v>
      </c>
      <c r="BB92">
        <f t="shared" si="1"/>
        <v>897.27519573322309</v>
      </c>
    </row>
    <row r="93" spans="1:54">
      <c r="A93" t="s">
        <v>135</v>
      </c>
      <c r="B93">
        <v>0</v>
      </c>
      <c r="C93">
        <v>1.6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2.9513282738669244</v>
      </c>
      <c r="L93">
        <v>460.9346544413155</v>
      </c>
      <c r="M93">
        <v>27.922462030375694</v>
      </c>
      <c r="N93">
        <v>36.239827115959876</v>
      </c>
      <c r="O93">
        <v>0</v>
      </c>
      <c r="P93">
        <v>37.508286588475272</v>
      </c>
      <c r="Q93">
        <v>6.6957652596474508</v>
      </c>
      <c r="R93">
        <v>13.008585635294116</v>
      </c>
      <c r="S93">
        <v>8.1011057851239663</v>
      </c>
      <c r="T93">
        <v>0</v>
      </c>
      <c r="U93">
        <v>52.977937415375351</v>
      </c>
      <c r="V93">
        <v>6.3592781954887228</v>
      </c>
      <c r="W93">
        <v>13.406183115338884</v>
      </c>
      <c r="X93">
        <v>45.258062963864909</v>
      </c>
      <c r="Y93">
        <v>0</v>
      </c>
      <c r="Z93">
        <v>6.0321175199999999</v>
      </c>
      <c r="AA93">
        <v>12.931030944000002</v>
      </c>
      <c r="AB93">
        <v>12.555207080000001</v>
      </c>
      <c r="AC93">
        <v>9.3762988800000002</v>
      </c>
      <c r="AD93">
        <v>11.834257759999998</v>
      </c>
      <c r="AE93">
        <v>15.981150639999999</v>
      </c>
      <c r="AF93">
        <v>9.2564999999999991</v>
      </c>
      <c r="AG93">
        <v>5.5702607999999989</v>
      </c>
      <c r="AH93">
        <v>47.459643660000005</v>
      </c>
      <c r="AI93">
        <v>12.1072484</v>
      </c>
      <c r="AJ93">
        <v>0</v>
      </c>
      <c r="AK93">
        <v>15.494139999999998</v>
      </c>
      <c r="AL93">
        <v>0</v>
      </c>
      <c r="AM93">
        <v>5.1533779999999982</v>
      </c>
      <c r="AN93">
        <v>0.68867999999999996</v>
      </c>
      <c r="AO93">
        <v>9.3807168000000001</v>
      </c>
      <c r="AP93">
        <v>2.90827992</v>
      </c>
      <c r="AQ93">
        <v>16.314519999999998</v>
      </c>
      <c r="AR93">
        <v>15.0724704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35.093628506103592</v>
      </c>
      <c r="BB93">
        <f t="shared" si="1"/>
        <v>895.771866222423</v>
      </c>
    </row>
    <row r="94" spans="1:54">
      <c r="A94" t="s">
        <v>136</v>
      </c>
      <c r="B94">
        <v>0</v>
      </c>
      <c r="C94">
        <v>1.6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2.9513282738669244</v>
      </c>
      <c r="L94">
        <v>460.9346544413155</v>
      </c>
      <c r="M94">
        <v>27.922462030375694</v>
      </c>
      <c r="N94">
        <v>36.239827115959876</v>
      </c>
      <c r="O94">
        <v>0</v>
      </c>
      <c r="P94">
        <v>37.508286588475272</v>
      </c>
      <c r="Q94">
        <v>6.6957652596474508</v>
      </c>
      <c r="R94">
        <v>13.008585635294116</v>
      </c>
      <c r="S94">
        <v>8.1011057851239663</v>
      </c>
      <c r="T94">
        <v>0</v>
      </c>
      <c r="U94">
        <v>52.977937415375351</v>
      </c>
      <c r="V94">
        <v>6.3592781954887228</v>
      </c>
      <c r="W94">
        <v>13.406183115338884</v>
      </c>
      <c r="X94">
        <v>45.258062963864909</v>
      </c>
      <c r="Y94">
        <v>0</v>
      </c>
      <c r="Z94">
        <v>6.0321175199999999</v>
      </c>
      <c r="AA94">
        <v>12.931030944000002</v>
      </c>
      <c r="AB94">
        <v>12.555207080000001</v>
      </c>
      <c r="AC94">
        <v>9.3762988800000002</v>
      </c>
      <c r="AD94">
        <v>11.834257759999998</v>
      </c>
      <c r="AE94">
        <v>15.981150639999999</v>
      </c>
      <c r="AF94">
        <v>9.2564999999999991</v>
      </c>
      <c r="AG94">
        <v>5.5702607999999989</v>
      </c>
      <c r="AH94">
        <v>47.459643660000005</v>
      </c>
      <c r="AI94">
        <v>12.1072484</v>
      </c>
      <c r="AJ94">
        <v>0</v>
      </c>
      <c r="AK94">
        <v>15.494139999999998</v>
      </c>
      <c r="AL94">
        <v>0</v>
      </c>
      <c r="AM94">
        <v>5.1533779999999982</v>
      </c>
      <c r="AN94">
        <v>0.68867999999999996</v>
      </c>
      <c r="AO94">
        <v>9.3807168000000001</v>
      </c>
      <c r="AP94">
        <v>2.90827992</v>
      </c>
      <c r="AQ94">
        <v>16.314519999999998</v>
      </c>
      <c r="AR94">
        <v>15.0724704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35.093628506103592</v>
      </c>
      <c r="BB94">
        <f t="shared" si="1"/>
        <v>895.771866222423</v>
      </c>
    </row>
    <row r="95" spans="1:54">
      <c r="A95" t="s">
        <v>137</v>
      </c>
      <c r="B95">
        <v>0</v>
      </c>
      <c r="C95">
        <v>1.6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2.9513282738669244</v>
      </c>
      <c r="L95">
        <v>460.9346544413155</v>
      </c>
      <c r="M95">
        <v>27.922462030375694</v>
      </c>
      <c r="N95">
        <v>36.239827115959876</v>
      </c>
      <c r="O95">
        <v>0</v>
      </c>
      <c r="P95">
        <v>37.508286588475272</v>
      </c>
      <c r="Q95">
        <v>6.6957652596474508</v>
      </c>
      <c r="R95">
        <v>13.008585635294116</v>
      </c>
      <c r="S95">
        <v>8.1011057851239663</v>
      </c>
      <c r="T95">
        <v>0</v>
      </c>
      <c r="U95">
        <v>52.977937415375351</v>
      </c>
      <c r="V95">
        <v>6.3592781954887228</v>
      </c>
      <c r="W95">
        <v>13.406183115338884</v>
      </c>
      <c r="X95">
        <v>45.258062963864909</v>
      </c>
      <c r="Y95">
        <v>0</v>
      </c>
      <c r="Z95">
        <v>4.0214116800000008</v>
      </c>
      <c r="AA95">
        <v>12.931030944000002</v>
      </c>
      <c r="AB95">
        <v>12.121704815999999</v>
      </c>
      <c r="AC95">
        <v>8.9164694943999994</v>
      </c>
      <c r="AD95">
        <v>11.226333560000002</v>
      </c>
      <c r="AE95">
        <v>15.1671353808</v>
      </c>
      <c r="AF95">
        <v>8.1674999999999986</v>
      </c>
      <c r="AG95">
        <v>5.5702607999999989</v>
      </c>
      <c r="AH95">
        <v>46.922145399999998</v>
      </c>
      <c r="AI95">
        <v>12.1072484</v>
      </c>
      <c r="AJ95">
        <v>0</v>
      </c>
      <c r="AK95">
        <v>15.494139999999998</v>
      </c>
      <c r="AL95">
        <v>0</v>
      </c>
      <c r="AM95">
        <v>4.9079790476190466</v>
      </c>
      <c r="AN95">
        <v>0.68867999999999996</v>
      </c>
      <c r="AO95">
        <v>9.3807168000000001</v>
      </c>
      <c r="AP95">
        <v>2.9868820800000004</v>
      </c>
      <c r="AQ95">
        <v>16.314519999999998</v>
      </c>
      <c r="AR95">
        <v>15.0724704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34.86293227936951</v>
      </c>
      <c r="BB95">
        <f t="shared" si="1"/>
        <v>889.88329044797626</v>
      </c>
    </row>
    <row r="96" spans="1:54">
      <c r="A96" t="s">
        <v>138</v>
      </c>
      <c r="B96">
        <v>0</v>
      </c>
      <c r="C96">
        <v>1.6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2.9513282738669244</v>
      </c>
      <c r="L96">
        <v>460.9346544413155</v>
      </c>
      <c r="M96">
        <v>27.922462030375694</v>
      </c>
      <c r="N96">
        <v>36.239827115959876</v>
      </c>
      <c r="O96">
        <v>0</v>
      </c>
      <c r="P96">
        <v>37.508286588475272</v>
      </c>
      <c r="Q96">
        <v>6.6957652596474508</v>
      </c>
      <c r="R96">
        <v>13.008585635294116</v>
      </c>
      <c r="S96">
        <v>8.1011057851239663</v>
      </c>
      <c r="T96">
        <v>0</v>
      </c>
      <c r="U96">
        <v>52.977937415375351</v>
      </c>
      <c r="V96">
        <v>6.3592781954887228</v>
      </c>
      <c r="W96">
        <v>13.406183115338884</v>
      </c>
      <c r="X96">
        <v>45.258062963864909</v>
      </c>
      <c r="Y96">
        <v>0</v>
      </c>
      <c r="Z96">
        <v>4.0214116800000008</v>
      </c>
      <c r="AA96">
        <v>12.931030944000002</v>
      </c>
      <c r="AB96">
        <v>12.121704815999999</v>
      </c>
      <c r="AC96">
        <v>8.9164694943999994</v>
      </c>
      <c r="AD96">
        <v>11.226333560000002</v>
      </c>
      <c r="AE96">
        <v>15.1671353808</v>
      </c>
      <c r="AF96">
        <v>8.1674999999999986</v>
      </c>
      <c r="AG96">
        <v>5.5702607999999989</v>
      </c>
      <c r="AH96">
        <v>46.922145399999998</v>
      </c>
      <c r="AI96">
        <v>12.1072484</v>
      </c>
      <c r="AJ96">
        <v>0</v>
      </c>
      <c r="AK96">
        <v>15.494139999999998</v>
      </c>
      <c r="AL96">
        <v>0</v>
      </c>
      <c r="AM96">
        <v>4.9079790476190466</v>
      </c>
      <c r="AN96">
        <v>0.68867999999999996</v>
      </c>
      <c r="AO96">
        <v>9.3807168000000001</v>
      </c>
      <c r="AP96">
        <v>2.9868820800000004</v>
      </c>
      <c r="AQ96">
        <v>16.314519999999998</v>
      </c>
      <c r="AR96">
        <v>15.0724704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34.86293227936951</v>
      </c>
      <c r="BB96">
        <f t="shared" si="1"/>
        <v>889.88329044797626</v>
      </c>
    </row>
    <row r="97" spans="1:54">
      <c r="A97" t="s">
        <v>139</v>
      </c>
      <c r="B97">
        <v>0</v>
      </c>
      <c r="C97">
        <v>1.6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2.9513282738669244</v>
      </c>
      <c r="L97">
        <v>460.9346544413155</v>
      </c>
      <c r="M97">
        <v>27.922462030375694</v>
      </c>
      <c r="N97">
        <v>36.239827115959876</v>
      </c>
      <c r="O97">
        <v>0</v>
      </c>
      <c r="P97">
        <v>37.508286588475272</v>
      </c>
      <c r="Q97">
        <v>6.6957652596474508</v>
      </c>
      <c r="R97">
        <v>13.008585635294116</v>
      </c>
      <c r="S97">
        <v>8.1011057851239663</v>
      </c>
      <c r="T97">
        <v>0</v>
      </c>
      <c r="U97">
        <v>52.977937415375351</v>
      </c>
      <c r="V97">
        <v>6.3592781954887228</v>
      </c>
      <c r="W97">
        <v>13.406183115338884</v>
      </c>
      <c r="X97">
        <v>45.258062963864909</v>
      </c>
      <c r="Y97">
        <v>0</v>
      </c>
      <c r="Z97">
        <v>4.0214116800000008</v>
      </c>
      <c r="AA97">
        <v>12.931030944000002</v>
      </c>
      <c r="AB97">
        <v>12.121704815999999</v>
      </c>
      <c r="AC97">
        <v>8.9164694943999994</v>
      </c>
      <c r="AD97">
        <v>11.226333560000002</v>
      </c>
      <c r="AE97">
        <v>15.1671353808</v>
      </c>
      <c r="AF97">
        <v>5.4449999999999994</v>
      </c>
      <c r="AG97">
        <v>5.5702607999999989</v>
      </c>
      <c r="AH97">
        <v>46.922145399999998</v>
      </c>
      <c r="AI97">
        <v>12.1072484</v>
      </c>
      <c r="AJ97">
        <v>0</v>
      </c>
      <c r="AK97">
        <v>15.494139999999998</v>
      </c>
      <c r="AL97">
        <v>0</v>
      </c>
      <c r="AM97">
        <v>4.9079790476190466</v>
      </c>
      <c r="AN97">
        <v>0.68867999999999996</v>
      </c>
      <c r="AO97">
        <v>9.5611151999999997</v>
      </c>
      <c r="AP97">
        <v>2.9868820800000004</v>
      </c>
      <c r="AQ97">
        <v>16.314519999999998</v>
      </c>
      <c r="AR97">
        <v>15.0724704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34.767095417205617</v>
      </c>
      <c r="BB97">
        <f t="shared" si="1"/>
        <v>887.43702571014023</v>
      </c>
    </row>
    <row r="98" spans="1:54">
      <c r="A98" t="s">
        <v>140</v>
      </c>
      <c r="B98">
        <v>0</v>
      </c>
      <c r="C98">
        <v>1.6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2.9513282738669244</v>
      </c>
      <c r="L98">
        <v>460.9346544413155</v>
      </c>
      <c r="M98">
        <v>27.922462030375694</v>
      </c>
      <c r="N98">
        <v>36.239827115959876</v>
      </c>
      <c r="O98">
        <v>0</v>
      </c>
      <c r="P98">
        <v>37.508286588475272</v>
      </c>
      <c r="Q98">
        <v>6.6957652596474508</v>
      </c>
      <c r="R98">
        <v>13.008585635294116</v>
      </c>
      <c r="S98">
        <v>8.1011057851239663</v>
      </c>
      <c r="T98">
        <v>0</v>
      </c>
      <c r="U98">
        <v>52.977937415375351</v>
      </c>
      <c r="V98">
        <v>6.3592781954887228</v>
      </c>
      <c r="W98">
        <v>13.406183115338884</v>
      </c>
      <c r="X98">
        <v>45.258062963864909</v>
      </c>
      <c r="Y98">
        <v>0</v>
      </c>
      <c r="Z98">
        <v>4.0214116800000008</v>
      </c>
      <c r="AA98">
        <v>12.931030944000002</v>
      </c>
      <c r="AB98">
        <v>12.121704815999999</v>
      </c>
      <c r="AC98">
        <v>8.9164694943999994</v>
      </c>
      <c r="AD98">
        <v>11.226333560000002</v>
      </c>
      <c r="AE98">
        <v>15.1671353808</v>
      </c>
      <c r="AF98">
        <v>5.4449999999999994</v>
      </c>
      <c r="AG98">
        <v>5.5702607999999989</v>
      </c>
      <c r="AH98">
        <v>46.922145399999998</v>
      </c>
      <c r="AI98">
        <v>12.1072484</v>
      </c>
      <c r="AJ98">
        <v>0</v>
      </c>
      <c r="AK98">
        <v>15.494139999999998</v>
      </c>
      <c r="AL98">
        <v>0</v>
      </c>
      <c r="AM98">
        <v>4.9079790476190466</v>
      </c>
      <c r="AN98">
        <v>0.68867999999999996</v>
      </c>
      <c r="AO98">
        <v>9.5611151999999997</v>
      </c>
      <c r="AP98">
        <v>2.9868820800000004</v>
      </c>
      <c r="AQ98">
        <v>16.314519999999998</v>
      </c>
      <c r="AR98">
        <v>15.0724704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34.767095417205617</v>
      </c>
      <c r="BB98">
        <f t="shared" si="1"/>
        <v>887.43702571014023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1.0707500000000005E-2</v>
      </c>
      <c r="D99">
        <f t="shared" si="2"/>
        <v>2.4375E-3</v>
      </c>
      <c r="E99">
        <f t="shared" si="2"/>
        <v>0</v>
      </c>
      <c r="F99">
        <f t="shared" si="2"/>
        <v>0</v>
      </c>
      <c r="G99">
        <f t="shared" si="2"/>
        <v>6.0875E-3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4.2427569728033535E-2</v>
      </c>
      <c r="L99">
        <f t="shared" si="2"/>
        <v>8.2633062385974281</v>
      </c>
      <c r="M99">
        <f t="shared" si="2"/>
        <v>0.66448031365996774</v>
      </c>
      <c r="N99">
        <f t="shared" si="2"/>
        <v>0.88712712963086027</v>
      </c>
      <c r="O99">
        <f t="shared" si="2"/>
        <v>0</v>
      </c>
      <c r="P99">
        <f t="shared" si="2"/>
        <v>0.90573719202164849</v>
      </c>
      <c r="Q99">
        <f t="shared" si="2"/>
        <v>0.1069492433312843</v>
      </c>
      <c r="R99">
        <f t="shared" si="2"/>
        <v>0.21817255265714147</v>
      </c>
      <c r="S99">
        <f t="shared" si="2"/>
        <v>0.12550663015705069</v>
      </c>
      <c r="T99">
        <f t="shared" si="2"/>
        <v>0</v>
      </c>
      <c r="U99">
        <f t="shared" si="2"/>
        <v>1.2725702020198006</v>
      </c>
      <c r="V99">
        <f t="shared" si="2"/>
        <v>8.9028826071321315E-2</v>
      </c>
      <c r="W99">
        <f t="shared" si="2"/>
        <v>0.21382949407523771</v>
      </c>
      <c r="X99">
        <f t="shared" si="2"/>
        <v>0.83363634257078978</v>
      </c>
      <c r="Y99">
        <f t="shared" si="2"/>
        <v>0</v>
      </c>
      <c r="Z99">
        <f t="shared" si="2"/>
        <v>5.6802439979999959E-2</v>
      </c>
      <c r="AA99">
        <f t="shared" si="2"/>
        <v>0.31033213931199977</v>
      </c>
      <c r="AB99">
        <f t="shared" si="2"/>
        <v>0.20128409839199984</v>
      </c>
      <c r="AC99">
        <f t="shared" si="2"/>
        <v>0.15072810579840001</v>
      </c>
      <c r="AD99">
        <f t="shared" si="2"/>
        <v>0.27125577804000056</v>
      </c>
      <c r="AE99">
        <f t="shared" si="2"/>
        <v>0.36645329491679929</v>
      </c>
      <c r="AF99">
        <f t="shared" si="2"/>
        <v>9.3714499999999992E-2</v>
      </c>
      <c r="AG99">
        <f t="shared" si="2"/>
        <v>0.13368625919999969</v>
      </c>
      <c r="AH99">
        <f t="shared" si="2"/>
        <v>1.1277439843799997</v>
      </c>
      <c r="AI99">
        <f t="shared" si="2"/>
        <v>0.25698611120000009</v>
      </c>
      <c r="AJ99">
        <f t="shared" si="2"/>
        <v>0</v>
      </c>
      <c r="AK99">
        <f t="shared" si="2"/>
        <v>0.37185936000000025</v>
      </c>
      <c r="AL99">
        <f t="shared" si="2"/>
        <v>0</v>
      </c>
      <c r="AM99">
        <f t="shared" si="2"/>
        <v>0.11852769399999998</v>
      </c>
      <c r="AN99">
        <f t="shared" si="2"/>
        <v>1.6528319999999989E-2</v>
      </c>
      <c r="AO99">
        <f t="shared" si="2"/>
        <v>0.22094294039999979</v>
      </c>
      <c r="AP99">
        <f t="shared" si="2"/>
        <v>8.0036649419999981E-2</v>
      </c>
      <c r="AQ99">
        <f t="shared" si="2"/>
        <v>0.15328690000000009</v>
      </c>
      <c r="AR99">
        <f t="shared" si="2"/>
        <v>0.36478765439999999</v>
      </c>
      <c r="AS99">
        <f t="shared" si="2"/>
        <v>0.23547101352839964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0.68510066274667092</v>
      </c>
      <c r="BB99">
        <f t="shared" si="1"/>
        <v>17.487330814741494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77.859999999999985</v>
      </c>
      <c r="BA3">
        <v>2.9299999999999784</v>
      </c>
      <c r="BB3">
        <f>SUM(B3:AZ3)-BA3</f>
        <v>74.930000000000007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77.859999999999985</v>
      </c>
      <c r="BA4">
        <v>2.9299999999999784</v>
      </c>
      <c r="BB4">
        <f t="shared" ref="BB4:BB67" si="0">SUM(B4:AZ4)-BA4</f>
        <v>74.930000000000007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77.859999999999985</v>
      </c>
      <c r="BA5">
        <v>2.9299999999999784</v>
      </c>
      <c r="BB5">
        <f t="shared" si="0"/>
        <v>74.930000000000007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77.859999999999985</v>
      </c>
      <c r="BA6">
        <v>2.9299999999999784</v>
      </c>
      <c r="BB6">
        <f t="shared" si="0"/>
        <v>74.930000000000007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77.859999999999985</v>
      </c>
      <c r="BA7">
        <v>2.9299999999999784</v>
      </c>
      <c r="BB7">
        <f t="shared" si="0"/>
        <v>74.930000000000007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77.859999999999985</v>
      </c>
      <c r="BA8">
        <v>2.9299999999999784</v>
      </c>
      <c r="BB8">
        <f t="shared" si="0"/>
        <v>74.930000000000007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77.959999999999994</v>
      </c>
      <c r="BA9">
        <v>2.9399999999999977</v>
      </c>
      <c r="BB9">
        <f t="shared" si="0"/>
        <v>75.02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77.959999999999994</v>
      </c>
      <c r="BA10">
        <v>2.9399999999999977</v>
      </c>
      <c r="BB10">
        <f t="shared" si="0"/>
        <v>75.02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78.420000000000016</v>
      </c>
      <c r="BA11">
        <v>2.9400000000000119</v>
      </c>
      <c r="BB11">
        <f t="shared" si="0"/>
        <v>75.48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78.420000000000016</v>
      </c>
      <c r="BA12">
        <v>2.9400000000000119</v>
      </c>
      <c r="BB12">
        <f t="shared" si="0"/>
        <v>75.48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78.420000000000016</v>
      </c>
      <c r="BA13">
        <v>2.9400000000000119</v>
      </c>
      <c r="BB13">
        <f t="shared" si="0"/>
        <v>75.48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78.420000000000016</v>
      </c>
      <c r="BA14">
        <v>2.9400000000000119</v>
      </c>
      <c r="BB14">
        <f t="shared" si="0"/>
        <v>75.48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78.420000000000016</v>
      </c>
      <c r="BA15">
        <v>2.9400000000000119</v>
      </c>
      <c r="BB15">
        <f t="shared" si="0"/>
        <v>75.48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78.420000000000016</v>
      </c>
      <c r="BA16">
        <v>2.9400000000000119</v>
      </c>
      <c r="BB16">
        <f t="shared" si="0"/>
        <v>75.48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78.420000000000016</v>
      </c>
      <c r="BA17">
        <v>2.9400000000000119</v>
      </c>
      <c r="BB17">
        <f t="shared" si="0"/>
        <v>75.48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78.420000000000016</v>
      </c>
      <c r="BA18">
        <v>2.9400000000000119</v>
      </c>
      <c r="BB18">
        <f t="shared" si="0"/>
        <v>75.48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78.410000000000011</v>
      </c>
      <c r="BA19">
        <v>2.9400000000000119</v>
      </c>
      <c r="BB19">
        <f t="shared" si="0"/>
        <v>75.47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78.410000000000011</v>
      </c>
      <c r="BA20">
        <v>2.9400000000000119</v>
      </c>
      <c r="BB20">
        <f t="shared" si="0"/>
        <v>75.47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77.310000000000016</v>
      </c>
      <c r="BA21">
        <v>2.9000000000000199</v>
      </c>
      <c r="BB21">
        <f t="shared" si="0"/>
        <v>74.41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75.820000000000022</v>
      </c>
      <c r="BA22">
        <v>2.8400000000000176</v>
      </c>
      <c r="BB22">
        <f t="shared" si="0"/>
        <v>72.98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74.060000000000016</v>
      </c>
      <c r="BA23">
        <v>2.7800000000000153</v>
      </c>
      <c r="BB23">
        <f t="shared" si="0"/>
        <v>71.28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74.060000000000016</v>
      </c>
      <c r="BA24">
        <v>2.7800000000000153</v>
      </c>
      <c r="BB24">
        <f t="shared" si="0"/>
        <v>71.28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73.920000000000016</v>
      </c>
      <c r="BA25">
        <v>2.7800000000000153</v>
      </c>
      <c r="BB25">
        <f t="shared" si="0"/>
        <v>71.14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74.050000000000011</v>
      </c>
      <c r="BA26">
        <v>2.7900000000000063</v>
      </c>
      <c r="BB26">
        <f t="shared" si="0"/>
        <v>71.260000000000005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73.679999999999993</v>
      </c>
      <c r="BA27">
        <v>2.7899999999999778</v>
      </c>
      <c r="BB27">
        <f t="shared" si="0"/>
        <v>70.890000000000015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73.669999999999987</v>
      </c>
      <c r="BA28">
        <v>2.7899999999999778</v>
      </c>
      <c r="BB28">
        <f t="shared" si="0"/>
        <v>70.88000000000001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73.66</v>
      </c>
      <c r="BA29">
        <v>2.789999999999992</v>
      </c>
      <c r="BB29">
        <f t="shared" si="0"/>
        <v>70.87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73.66</v>
      </c>
      <c r="BA30">
        <v>2.789999999999992</v>
      </c>
      <c r="BB30">
        <f t="shared" si="0"/>
        <v>70.87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73.48</v>
      </c>
      <c r="BA31">
        <v>2.769999999999996</v>
      </c>
      <c r="BB31">
        <f t="shared" si="0"/>
        <v>70.710000000000008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73.48</v>
      </c>
      <c r="BA32">
        <v>2.769999999999996</v>
      </c>
      <c r="BB32">
        <f t="shared" si="0"/>
        <v>70.710000000000008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73.14</v>
      </c>
      <c r="BA33">
        <v>2.7600000000000051</v>
      </c>
      <c r="BB33">
        <f t="shared" si="0"/>
        <v>70.38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73.14</v>
      </c>
      <c r="BA34">
        <v>2.7600000000000051</v>
      </c>
      <c r="BB34">
        <f t="shared" si="0"/>
        <v>70.38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73.14</v>
      </c>
      <c r="BA35">
        <v>2.7600000000000051</v>
      </c>
      <c r="BB35">
        <f t="shared" si="0"/>
        <v>70.38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73.14</v>
      </c>
      <c r="BA36">
        <v>2.7600000000000051</v>
      </c>
      <c r="BB36">
        <f t="shared" si="0"/>
        <v>70.38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73.59</v>
      </c>
      <c r="BA37">
        <v>2.7800000000000011</v>
      </c>
      <c r="BB37">
        <f t="shared" si="0"/>
        <v>70.81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73.59</v>
      </c>
      <c r="BA38">
        <v>2.7800000000000011</v>
      </c>
      <c r="BB38">
        <f t="shared" si="0"/>
        <v>70.81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73.95</v>
      </c>
      <c r="BA39">
        <v>2.7900000000000063</v>
      </c>
      <c r="BB39">
        <f t="shared" si="0"/>
        <v>71.16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74.08</v>
      </c>
      <c r="BA40">
        <v>2.7999999999999829</v>
      </c>
      <c r="BB40">
        <f t="shared" si="0"/>
        <v>71.280000000000015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74.19</v>
      </c>
      <c r="BA41">
        <v>2.7999999999999829</v>
      </c>
      <c r="BB41">
        <f t="shared" si="0"/>
        <v>71.390000000000015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73.489999999999995</v>
      </c>
      <c r="BA42">
        <v>2.7800000000000011</v>
      </c>
      <c r="BB42">
        <f t="shared" si="0"/>
        <v>70.709999999999994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73.499999999999986</v>
      </c>
      <c r="BA43">
        <v>2.7799999999999869</v>
      </c>
      <c r="BB43">
        <f t="shared" si="0"/>
        <v>70.72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73.639999999999986</v>
      </c>
      <c r="BA44">
        <v>2.7799999999999869</v>
      </c>
      <c r="BB44">
        <f t="shared" si="0"/>
        <v>70.86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73.639999999999986</v>
      </c>
      <c r="BA45">
        <v>2.7799999999999869</v>
      </c>
      <c r="BB45">
        <f t="shared" si="0"/>
        <v>70.86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73.639999999999986</v>
      </c>
      <c r="BA46">
        <v>2.7799999999999869</v>
      </c>
      <c r="BB46">
        <f t="shared" si="0"/>
        <v>70.86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73.639999999999986</v>
      </c>
      <c r="BA47">
        <v>2.7799999999999869</v>
      </c>
      <c r="BB47">
        <f t="shared" si="0"/>
        <v>70.86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73.639999999999986</v>
      </c>
      <c r="BA48">
        <v>2.7799999999999869</v>
      </c>
      <c r="BB48">
        <f t="shared" si="0"/>
        <v>70.86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73.639999999999986</v>
      </c>
      <c r="BA49">
        <v>2.7799999999999869</v>
      </c>
      <c r="BB49">
        <f t="shared" si="0"/>
        <v>70.86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73.639999999999986</v>
      </c>
      <c r="BA50">
        <v>2.7799999999999869</v>
      </c>
      <c r="BB50">
        <f t="shared" si="0"/>
        <v>70.86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73.639999999999986</v>
      </c>
      <c r="BA51">
        <v>2.7799999999999869</v>
      </c>
      <c r="BB51">
        <f t="shared" si="0"/>
        <v>70.86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73.639999999999986</v>
      </c>
      <c r="BA52">
        <v>2.7799999999999869</v>
      </c>
      <c r="BB52">
        <f t="shared" si="0"/>
        <v>70.86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73.639999999999986</v>
      </c>
      <c r="BA53">
        <v>2.7799999999999869</v>
      </c>
      <c r="BB53">
        <f t="shared" si="0"/>
        <v>70.86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73.489999999999981</v>
      </c>
      <c r="BA54">
        <v>2.7799999999999869</v>
      </c>
      <c r="BB54">
        <f t="shared" si="0"/>
        <v>70.709999999999994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73.489999999999981</v>
      </c>
      <c r="BA55">
        <v>2.7799999999999869</v>
      </c>
      <c r="BB55">
        <f t="shared" si="0"/>
        <v>70.709999999999994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73.489999999999981</v>
      </c>
      <c r="BA56">
        <v>2.7799999999999869</v>
      </c>
      <c r="BB56">
        <f t="shared" si="0"/>
        <v>70.709999999999994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73.489999999999981</v>
      </c>
      <c r="BA57">
        <v>2.7799999999999869</v>
      </c>
      <c r="BB57">
        <f t="shared" si="0"/>
        <v>70.709999999999994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73.489999999999981</v>
      </c>
      <c r="BA58">
        <v>2.7799999999999869</v>
      </c>
      <c r="BB58">
        <f t="shared" si="0"/>
        <v>70.709999999999994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73.489999999999981</v>
      </c>
      <c r="BA59">
        <v>2.7799999999999869</v>
      </c>
      <c r="BB59">
        <f t="shared" si="0"/>
        <v>70.709999999999994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73.489999999999981</v>
      </c>
      <c r="BA60">
        <v>2.7799999999999869</v>
      </c>
      <c r="BB60">
        <f t="shared" si="0"/>
        <v>70.709999999999994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73.489999999999981</v>
      </c>
      <c r="BA61">
        <v>2.7799999999999869</v>
      </c>
      <c r="BB61">
        <f t="shared" si="0"/>
        <v>70.709999999999994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73.389999999999986</v>
      </c>
      <c r="BA62">
        <v>2.7699999999999818</v>
      </c>
      <c r="BB62">
        <f t="shared" si="0"/>
        <v>70.62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73.389999999999986</v>
      </c>
      <c r="BA63">
        <v>2.7699999999999818</v>
      </c>
      <c r="BB63">
        <f t="shared" si="0"/>
        <v>70.62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73.389999999999986</v>
      </c>
      <c r="BA64">
        <v>2.7699999999999818</v>
      </c>
      <c r="BB64">
        <f t="shared" si="0"/>
        <v>70.62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73.389999999999986</v>
      </c>
      <c r="BA65">
        <v>2.7699999999999818</v>
      </c>
      <c r="BB65">
        <f t="shared" si="0"/>
        <v>70.62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73.389999999999986</v>
      </c>
      <c r="BA66">
        <v>2.7699999999999818</v>
      </c>
      <c r="BB66">
        <f t="shared" si="0"/>
        <v>70.62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73.389999999999986</v>
      </c>
      <c r="BA67">
        <v>2.7699999999999818</v>
      </c>
      <c r="BB67">
        <f t="shared" si="0"/>
        <v>70.62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73.389999999999986</v>
      </c>
      <c r="BA68">
        <v>2.7699999999999818</v>
      </c>
      <c r="BB68">
        <f t="shared" ref="BB68:BB99" si="1">SUM(B68:AZ68)-BA68</f>
        <v>70.62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73.389999999999986</v>
      </c>
      <c r="BA69">
        <v>2.7699999999999818</v>
      </c>
      <c r="BB69">
        <f t="shared" si="1"/>
        <v>70.62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73.389999999999986</v>
      </c>
      <c r="BA70">
        <v>2.7699999999999818</v>
      </c>
      <c r="BB70">
        <f t="shared" si="1"/>
        <v>70.62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73.389999999999986</v>
      </c>
      <c r="BA71">
        <v>2.7699999999999818</v>
      </c>
      <c r="BB71">
        <f t="shared" si="1"/>
        <v>70.62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73.389999999999986</v>
      </c>
      <c r="BA72">
        <v>2.7699999999999818</v>
      </c>
      <c r="BB72">
        <f t="shared" si="1"/>
        <v>70.62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73.389999999999986</v>
      </c>
      <c r="BA73">
        <v>2.7699999999999818</v>
      </c>
      <c r="BB73">
        <f t="shared" si="1"/>
        <v>70.62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73.389999999999986</v>
      </c>
      <c r="BA74">
        <v>2.7699999999999818</v>
      </c>
      <c r="BB74">
        <f t="shared" si="1"/>
        <v>70.62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73.58</v>
      </c>
      <c r="BA75">
        <v>2.7599999999999909</v>
      </c>
      <c r="BB75">
        <f t="shared" si="1"/>
        <v>70.820000000000007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73.58</v>
      </c>
      <c r="BA76">
        <v>2.7599999999999909</v>
      </c>
      <c r="BB76">
        <f t="shared" si="1"/>
        <v>70.820000000000007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72.88</v>
      </c>
      <c r="BA77">
        <v>2.7399999999999949</v>
      </c>
      <c r="BB77">
        <f t="shared" si="1"/>
        <v>70.14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73.029999999999987</v>
      </c>
      <c r="BA78">
        <v>2.7399999999999807</v>
      </c>
      <c r="BB78">
        <f t="shared" si="1"/>
        <v>70.290000000000006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73.029999999999987</v>
      </c>
      <c r="BA79">
        <v>2.7399999999999807</v>
      </c>
      <c r="BB79">
        <f t="shared" si="1"/>
        <v>70.290000000000006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73.029999999999987</v>
      </c>
      <c r="BA80">
        <v>2.7399999999999807</v>
      </c>
      <c r="BB80">
        <f t="shared" si="1"/>
        <v>70.290000000000006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73.029999999999987</v>
      </c>
      <c r="BA81">
        <v>2.7399999999999807</v>
      </c>
      <c r="BB81">
        <f t="shared" si="1"/>
        <v>70.290000000000006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73.029999999999987</v>
      </c>
      <c r="BA82">
        <v>2.7399999999999807</v>
      </c>
      <c r="BB82">
        <f t="shared" si="1"/>
        <v>70.290000000000006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72.3</v>
      </c>
      <c r="BA83">
        <v>2.7199999999999989</v>
      </c>
      <c r="BB83">
        <f t="shared" si="1"/>
        <v>69.58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72.3</v>
      </c>
      <c r="BA84">
        <v>2.7199999999999989</v>
      </c>
      <c r="BB84">
        <f t="shared" si="1"/>
        <v>69.58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72.3</v>
      </c>
      <c r="BA85">
        <v>2.7199999999999989</v>
      </c>
      <c r="BB85">
        <f t="shared" si="1"/>
        <v>69.58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72.3</v>
      </c>
      <c r="BA86">
        <v>2.7199999999999989</v>
      </c>
      <c r="BB86">
        <f t="shared" si="1"/>
        <v>69.58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72.3</v>
      </c>
      <c r="BA87">
        <v>2.7199999999999989</v>
      </c>
      <c r="BB87">
        <f t="shared" si="1"/>
        <v>69.58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72.3</v>
      </c>
      <c r="BA88">
        <v>2.7199999999999989</v>
      </c>
      <c r="BB88">
        <f t="shared" si="1"/>
        <v>69.58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72.3</v>
      </c>
      <c r="BA89">
        <v>2.7199999999999989</v>
      </c>
      <c r="BB89">
        <f t="shared" si="1"/>
        <v>69.58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72.3</v>
      </c>
      <c r="BA90">
        <v>2.7199999999999989</v>
      </c>
      <c r="BB90">
        <f t="shared" si="1"/>
        <v>69.58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72.139999999999986</v>
      </c>
      <c r="BA91">
        <v>2.7299999999999898</v>
      </c>
      <c r="BB91">
        <f t="shared" si="1"/>
        <v>69.41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72.139999999999986</v>
      </c>
      <c r="BA92">
        <v>2.7299999999999898</v>
      </c>
      <c r="BB92">
        <f t="shared" si="1"/>
        <v>69.41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71.279999999999987</v>
      </c>
      <c r="BA93">
        <v>2.6899999999999977</v>
      </c>
      <c r="BB93">
        <f t="shared" si="1"/>
        <v>68.589999999999989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71.219999999999985</v>
      </c>
      <c r="BA94">
        <v>2.6799999999999926</v>
      </c>
      <c r="BB94">
        <f t="shared" si="1"/>
        <v>68.539999999999992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71.219999999999985</v>
      </c>
      <c r="BA95">
        <v>2.6799999999999926</v>
      </c>
      <c r="BB95">
        <f t="shared" si="1"/>
        <v>68.539999999999992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71.219999999999985</v>
      </c>
      <c r="BA96">
        <v>2.6799999999999926</v>
      </c>
      <c r="BB96">
        <f t="shared" si="1"/>
        <v>68.539999999999992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71.219999999999985</v>
      </c>
      <c r="BA97">
        <v>2.6799999999999926</v>
      </c>
      <c r="BB97">
        <f t="shared" si="1"/>
        <v>68.539999999999992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71.219999999999985</v>
      </c>
      <c r="BA98">
        <v>2.6799999999999926</v>
      </c>
      <c r="BB98">
        <f t="shared" si="1"/>
        <v>68.539999999999992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1.780175000000001</v>
      </c>
      <c r="BA99">
        <f t="shared" si="2"/>
        <v>6.7074999999999801E-2</v>
      </c>
      <c r="BB99">
        <f t="shared" si="1"/>
        <v>1.7131000000000012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7.4983789999999999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0.28268899999999952</v>
      </c>
      <c r="BB3">
        <f>SUM(B3:AZ3)-BA3</f>
        <v>7.2156900000000004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7.4983789999999999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0.28268899999999952</v>
      </c>
      <c r="BB4">
        <f t="shared" ref="BB4:BB67" si="0">SUM(B4:AZ4)-BA4</f>
        <v>7.2156900000000004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7.4983789999999999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0.28268899999999952</v>
      </c>
      <c r="BB5">
        <f t="shared" si="0"/>
        <v>7.2156900000000004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7.4983789999999999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0.28268899999999952</v>
      </c>
      <c r="BB6">
        <f t="shared" si="0"/>
        <v>7.2156900000000004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7.4983789999999999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0.28268899999999952</v>
      </c>
      <c r="BB7">
        <f t="shared" si="0"/>
        <v>7.2156900000000004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7.4983789999999999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0.28268899999999952</v>
      </c>
      <c r="BB8">
        <f t="shared" si="0"/>
        <v>7.2156900000000004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7.4983789999999999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0.28268899999999952</v>
      </c>
      <c r="BB9">
        <f t="shared" si="0"/>
        <v>7.2156900000000004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7.4983789999999999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0.28268899999999952</v>
      </c>
      <c r="BB10">
        <f t="shared" si="0"/>
        <v>7.2156900000000004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7.4983789999999999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0.28268899999999952</v>
      </c>
      <c r="BB11">
        <f t="shared" si="0"/>
        <v>7.2156900000000004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7.4983789999999999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0.28268899999999952</v>
      </c>
      <c r="BB12">
        <f t="shared" si="0"/>
        <v>7.2156900000000004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7.4983789999999999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0.28268899999999952</v>
      </c>
      <c r="BB13">
        <f t="shared" si="0"/>
        <v>7.2156900000000004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7.4983789999999999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0.28268899999999952</v>
      </c>
      <c r="BB14">
        <f t="shared" si="0"/>
        <v>7.2156900000000004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7.4983789999999999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0.28268899999999952</v>
      </c>
      <c r="BB15">
        <f t="shared" si="0"/>
        <v>7.2156900000000004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7.4983789999999999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0.28268899999999952</v>
      </c>
      <c r="BB16">
        <f t="shared" si="0"/>
        <v>7.2156900000000004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7.4983789999999999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0.28268899999999952</v>
      </c>
      <c r="BB17">
        <f t="shared" si="0"/>
        <v>7.2156900000000004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7.4983789999999999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0.28268899999999952</v>
      </c>
      <c r="BB18">
        <f t="shared" si="0"/>
        <v>7.2156900000000004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7.4983789999999999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0.28268899999999952</v>
      </c>
      <c r="BB19">
        <f t="shared" si="0"/>
        <v>7.2156900000000004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7.4983789999999999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0.28268899999999952</v>
      </c>
      <c r="BB20">
        <f t="shared" si="0"/>
        <v>7.2156900000000004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7.4983789999999999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0.28268899999999952</v>
      </c>
      <c r="BB21">
        <f t="shared" si="0"/>
        <v>7.2156900000000004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7.4983789999999999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0.28268899999999952</v>
      </c>
      <c r="BB22">
        <f t="shared" si="0"/>
        <v>7.2156900000000004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7.4983789999999999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0.28268899999999952</v>
      </c>
      <c r="BB23">
        <f t="shared" si="0"/>
        <v>7.2156900000000004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7.4983789999999999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0.28268899999999952</v>
      </c>
      <c r="BB24">
        <f t="shared" si="0"/>
        <v>7.2156900000000004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7.4983789999999999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0.28268899999999952</v>
      </c>
      <c r="BB25">
        <f t="shared" si="0"/>
        <v>7.2156900000000004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7.4983789999999999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0.28268899999999952</v>
      </c>
      <c r="BB26">
        <f t="shared" si="0"/>
        <v>7.2156900000000004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7.4983789999999999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0.28268899999999952</v>
      </c>
      <c r="BB27">
        <f t="shared" si="0"/>
        <v>7.2156900000000004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7.4983789999999999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0.28268899999999952</v>
      </c>
      <c r="BB28">
        <f t="shared" si="0"/>
        <v>7.2156900000000004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7.4983789999999999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0.28268899999999952</v>
      </c>
      <c r="BB29">
        <f t="shared" si="0"/>
        <v>7.2156900000000004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7.4983789999999999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0.28268899999999952</v>
      </c>
      <c r="BB30">
        <f t="shared" si="0"/>
        <v>7.2156900000000004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7.4983789999999999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0.28268899999999952</v>
      </c>
      <c r="BB31">
        <f t="shared" si="0"/>
        <v>7.2156900000000004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7.4983789999999999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0.28268899999999952</v>
      </c>
      <c r="BB32">
        <f t="shared" si="0"/>
        <v>7.2156900000000004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7.4983789999999999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0.28268899999999952</v>
      </c>
      <c r="BB33">
        <f t="shared" si="0"/>
        <v>7.2156900000000004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7.4983789999999999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0.28268899999999952</v>
      </c>
      <c r="BB34">
        <f t="shared" si="0"/>
        <v>7.2156900000000004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7.4983789999999999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0.28268899999999952</v>
      </c>
      <c r="BB35">
        <f t="shared" si="0"/>
        <v>7.2156900000000004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7.4983789999999999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0.28268899999999952</v>
      </c>
      <c r="BB36">
        <f t="shared" si="0"/>
        <v>7.2156900000000004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7.4983789999999999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0.28268899999999952</v>
      </c>
      <c r="BB37">
        <f t="shared" si="0"/>
        <v>7.2156900000000004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7.4983789999999999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0.28268899999999952</v>
      </c>
      <c r="BB38">
        <f t="shared" si="0"/>
        <v>7.2156900000000004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7.4983789999999999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0.28268899999999952</v>
      </c>
      <c r="BB39">
        <f t="shared" si="0"/>
        <v>7.2156900000000004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7.4983789999999999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0.28268899999999952</v>
      </c>
      <c r="BB40">
        <f t="shared" si="0"/>
        <v>7.2156900000000004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7.4983789999999999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0.28268899999999952</v>
      </c>
      <c r="BB41">
        <f t="shared" si="0"/>
        <v>7.2156900000000004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7.4983789999999999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0.28268899999999952</v>
      </c>
      <c r="BB42">
        <f t="shared" si="0"/>
        <v>7.2156900000000004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7.4983789999999999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0.28268899999999952</v>
      </c>
      <c r="BB43">
        <f t="shared" si="0"/>
        <v>7.2156900000000004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7.4983789999999999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0.28268899999999952</v>
      </c>
      <c r="BB44">
        <f t="shared" si="0"/>
        <v>7.2156900000000004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7.4983789999999999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0.28268899999999952</v>
      </c>
      <c r="BB45">
        <f t="shared" si="0"/>
        <v>7.2156900000000004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7.4983789999999999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0.28268899999999952</v>
      </c>
      <c r="BB46">
        <f t="shared" si="0"/>
        <v>7.2156900000000004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7.4983789999999999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0.28268899999999952</v>
      </c>
      <c r="BB47">
        <f t="shared" si="0"/>
        <v>7.2156900000000004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7.4983789999999999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0.28268899999999952</v>
      </c>
      <c r="BB48">
        <f t="shared" si="0"/>
        <v>7.2156900000000004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7.4983789999999999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0.28268899999999952</v>
      </c>
      <c r="BB49">
        <f t="shared" si="0"/>
        <v>7.2156900000000004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7.4983789999999999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0.28268899999999952</v>
      </c>
      <c r="BB50">
        <f t="shared" si="0"/>
        <v>7.2156900000000004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7.4983789999999999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0.28268899999999952</v>
      </c>
      <c r="BB51">
        <f t="shared" si="0"/>
        <v>7.2156900000000004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7.4983789999999999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0.28268899999999952</v>
      </c>
      <c r="BB52">
        <f t="shared" si="0"/>
        <v>7.2156900000000004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7.4983789999999999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0.28268899999999952</v>
      </c>
      <c r="BB53">
        <f t="shared" si="0"/>
        <v>7.2156900000000004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7.4983789999999999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0.28268899999999952</v>
      </c>
      <c r="BB54">
        <f t="shared" si="0"/>
        <v>7.2156900000000004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7.4983789999999999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0.28268899999999952</v>
      </c>
      <c r="BB55">
        <f t="shared" si="0"/>
        <v>7.2156900000000004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7.4983789999999999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0.28268899999999952</v>
      </c>
      <c r="BB56">
        <f t="shared" si="0"/>
        <v>7.2156900000000004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7.4983789999999999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0.28268899999999952</v>
      </c>
      <c r="BB57">
        <f t="shared" si="0"/>
        <v>7.2156900000000004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7.4983789999999999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0.28268899999999952</v>
      </c>
      <c r="BB58">
        <f t="shared" si="0"/>
        <v>7.2156900000000004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7.4983789999999999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0.28268899999999952</v>
      </c>
      <c r="BB59">
        <f t="shared" si="0"/>
        <v>7.2156900000000004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7.4983789999999999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0.28268899999999952</v>
      </c>
      <c r="BB60">
        <f t="shared" si="0"/>
        <v>7.2156900000000004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7.4983789999999999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0.28268899999999952</v>
      </c>
      <c r="BB61">
        <f t="shared" si="0"/>
        <v>7.2156900000000004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7.4983789999999999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0.28268899999999952</v>
      </c>
      <c r="BB62">
        <f t="shared" si="0"/>
        <v>7.2156900000000004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7.4983789999999999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0.28268899999999952</v>
      </c>
      <c r="BB63">
        <f t="shared" si="0"/>
        <v>7.2156900000000004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7.4983789999999999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0.28268899999999952</v>
      </c>
      <c r="BB64">
        <f t="shared" si="0"/>
        <v>7.2156900000000004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7.4983789999999999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0.28268899999999952</v>
      </c>
      <c r="BB65">
        <f t="shared" si="0"/>
        <v>7.2156900000000004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7.4983789999999999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0.28268899999999952</v>
      </c>
      <c r="BB66">
        <f t="shared" si="0"/>
        <v>7.2156900000000004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7.4983789999999999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0.28268899999999952</v>
      </c>
      <c r="BB67">
        <f t="shared" si="0"/>
        <v>7.2156900000000004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7.4983789999999999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0.28268899999999952</v>
      </c>
      <c r="BB68">
        <f t="shared" ref="BB68:BB99" si="1">SUM(B68:AZ68)-BA68</f>
        <v>7.2156900000000004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7.4983789999999999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0.28268899999999952</v>
      </c>
      <c r="BB69">
        <f t="shared" si="1"/>
        <v>7.2156900000000004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7.4983789999999999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0.28268899999999952</v>
      </c>
      <c r="BB70">
        <f t="shared" si="1"/>
        <v>7.2156900000000004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7.4983789999999999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0.28268899999999952</v>
      </c>
      <c r="BB71">
        <f t="shared" si="1"/>
        <v>7.2156900000000004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7.4983789999999999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0.28268899999999952</v>
      </c>
      <c r="BB72">
        <f t="shared" si="1"/>
        <v>7.2156900000000004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7.4983789999999999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0.28268899999999952</v>
      </c>
      <c r="BB73">
        <f t="shared" si="1"/>
        <v>7.2156900000000004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7.4983789999999999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0.28268899999999952</v>
      </c>
      <c r="BB74">
        <f t="shared" si="1"/>
        <v>7.2156900000000004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7.4983789999999999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0.28268899999999952</v>
      </c>
      <c r="BB75">
        <f t="shared" si="1"/>
        <v>7.2156900000000004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7.4983789999999999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0.28268899999999952</v>
      </c>
      <c r="BB76">
        <f t="shared" si="1"/>
        <v>7.2156900000000004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7.4983789999999999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0.28268899999999952</v>
      </c>
      <c r="BB77">
        <f t="shared" si="1"/>
        <v>7.2156900000000004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7.4983789999999999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0.28268899999999952</v>
      </c>
      <c r="BB78">
        <f t="shared" si="1"/>
        <v>7.2156900000000004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7.4983789999999999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0.28268899999999952</v>
      </c>
      <c r="BB79">
        <f t="shared" si="1"/>
        <v>7.2156900000000004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7.4983789999999999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0.28268899999999952</v>
      </c>
      <c r="BB80">
        <f t="shared" si="1"/>
        <v>7.2156900000000004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7.4983789999999999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0.28268899999999952</v>
      </c>
      <c r="BB81">
        <f t="shared" si="1"/>
        <v>7.2156900000000004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7.4983789999999999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0.28268899999999952</v>
      </c>
      <c r="BB82">
        <f t="shared" si="1"/>
        <v>7.2156900000000004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7.4983789999999999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0.28268899999999952</v>
      </c>
      <c r="BB83">
        <f t="shared" si="1"/>
        <v>7.2156900000000004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7.4983789999999999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0.28268899999999952</v>
      </c>
      <c r="BB84">
        <f t="shared" si="1"/>
        <v>7.2156900000000004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7.4983789999999999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0.28268899999999952</v>
      </c>
      <c r="BB85">
        <f t="shared" si="1"/>
        <v>7.2156900000000004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7.4983789999999999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0.28268899999999952</v>
      </c>
      <c r="BB86">
        <f t="shared" si="1"/>
        <v>7.2156900000000004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7.4983789999999999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0.28268899999999952</v>
      </c>
      <c r="BB87">
        <f t="shared" si="1"/>
        <v>7.2156900000000004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7.4983789999999999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0.28268899999999952</v>
      </c>
      <c r="BB88">
        <f t="shared" si="1"/>
        <v>7.2156900000000004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7.4983789999999999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0.28268899999999952</v>
      </c>
      <c r="BB89">
        <f t="shared" si="1"/>
        <v>7.2156900000000004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7.4983789999999999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0.28268899999999952</v>
      </c>
      <c r="BB90">
        <f t="shared" si="1"/>
        <v>7.2156900000000004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7.4983789999999999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0.28268899999999952</v>
      </c>
      <c r="BB91">
        <f t="shared" si="1"/>
        <v>7.2156900000000004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7.4983789999999999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0.28268899999999952</v>
      </c>
      <c r="BB92">
        <f t="shared" si="1"/>
        <v>7.2156900000000004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7.4983789999999999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0.28268899999999952</v>
      </c>
      <c r="BB93">
        <f t="shared" si="1"/>
        <v>7.2156900000000004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7.4983789999999999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0.28268899999999952</v>
      </c>
      <c r="BB94">
        <f t="shared" si="1"/>
        <v>7.2156900000000004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7.4983789999999999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0.28268899999999952</v>
      </c>
      <c r="BB95">
        <f t="shared" si="1"/>
        <v>7.2156900000000004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7.4983789999999999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0.28268899999999952</v>
      </c>
      <c r="BB96">
        <f t="shared" si="1"/>
        <v>7.2156900000000004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7.4983789999999999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0.28268899999999952</v>
      </c>
      <c r="BB97">
        <f t="shared" si="1"/>
        <v>7.2156900000000004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7.4983789999999999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0.28268899999999952</v>
      </c>
      <c r="BB98">
        <f t="shared" si="1"/>
        <v>7.2156900000000004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0.17996109599999999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6.7845359999999712E-3</v>
      </c>
      <c r="BB99">
        <f t="shared" si="1"/>
        <v>0.17317656000000001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154.72</v>
      </c>
      <c r="L3" s="202">
        <v>122.18</v>
      </c>
      <c r="M3" s="202">
        <v>59.36</v>
      </c>
      <c r="N3" s="202">
        <v>49.92</v>
      </c>
      <c r="O3" s="202">
        <v>70.52</v>
      </c>
      <c r="P3" s="202">
        <v>23.53</v>
      </c>
      <c r="Q3" s="202">
        <v>9.58</v>
      </c>
      <c r="R3" s="202">
        <v>17.920000000000002</v>
      </c>
      <c r="S3" s="202">
        <v>11.16</v>
      </c>
      <c r="T3" s="202">
        <v>0</v>
      </c>
      <c r="U3" s="202">
        <v>49.81</v>
      </c>
      <c r="V3" s="202">
        <v>8.76</v>
      </c>
      <c r="W3" s="202">
        <v>18.5</v>
      </c>
      <c r="X3" s="202">
        <v>62.34</v>
      </c>
      <c r="Y3" s="202">
        <v>0</v>
      </c>
      <c r="Z3" s="202">
        <v>117.62</v>
      </c>
      <c r="AA3" s="202">
        <v>38.130000000000003</v>
      </c>
      <c r="AB3" s="202">
        <v>0</v>
      </c>
      <c r="AC3" s="202">
        <v>13.87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9.6199999999999992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154.72</v>
      </c>
      <c r="L4" s="202">
        <v>122.18</v>
      </c>
      <c r="M4" s="202">
        <v>59.36</v>
      </c>
      <c r="N4" s="202">
        <v>49.92</v>
      </c>
      <c r="O4" s="202">
        <v>70.52</v>
      </c>
      <c r="P4" s="202">
        <v>23.53</v>
      </c>
      <c r="Q4" s="202">
        <v>9.2100000000000009</v>
      </c>
      <c r="R4" s="202">
        <v>17.920000000000002</v>
      </c>
      <c r="S4" s="202">
        <v>11.15</v>
      </c>
      <c r="T4" s="202">
        <v>0</v>
      </c>
      <c r="U4" s="202">
        <v>49.81</v>
      </c>
      <c r="V4" s="202">
        <v>8.76</v>
      </c>
      <c r="W4" s="202">
        <v>18.5</v>
      </c>
      <c r="X4" s="202">
        <v>62.34</v>
      </c>
      <c r="Y4" s="202">
        <v>0</v>
      </c>
      <c r="Z4" s="202">
        <v>117.62</v>
      </c>
      <c r="AA4" s="202">
        <v>38.130000000000003</v>
      </c>
      <c r="AB4" s="202">
        <v>0</v>
      </c>
      <c r="AC4" s="202">
        <v>13.87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9.6199999999999992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154.72</v>
      </c>
      <c r="L5" s="202">
        <v>122.18</v>
      </c>
      <c r="M5" s="202">
        <v>59.36</v>
      </c>
      <c r="N5" s="202">
        <v>49.92</v>
      </c>
      <c r="O5" s="202">
        <v>70.52</v>
      </c>
      <c r="P5" s="202">
        <v>23.53</v>
      </c>
      <c r="Q5" s="202">
        <v>9.2100000000000009</v>
      </c>
      <c r="R5" s="202">
        <v>17.920000000000002</v>
      </c>
      <c r="S5" s="202">
        <v>11.15</v>
      </c>
      <c r="T5" s="202">
        <v>0</v>
      </c>
      <c r="U5" s="202">
        <v>49.81</v>
      </c>
      <c r="V5" s="202">
        <v>8.76</v>
      </c>
      <c r="W5" s="202">
        <v>18.5</v>
      </c>
      <c r="X5" s="202">
        <v>62.34</v>
      </c>
      <c r="Y5" s="202">
        <v>0</v>
      </c>
      <c r="Z5" s="202">
        <v>117.62</v>
      </c>
      <c r="AA5" s="202">
        <v>38.130000000000003</v>
      </c>
      <c r="AB5" s="202">
        <v>0</v>
      </c>
      <c r="AC5" s="202">
        <v>13.87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9.6199999999999992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154.72</v>
      </c>
      <c r="L6" s="202">
        <v>122.18</v>
      </c>
      <c r="M6" s="202">
        <v>59.36</v>
      </c>
      <c r="N6" s="202">
        <v>49.92</v>
      </c>
      <c r="O6" s="202">
        <v>70.52</v>
      </c>
      <c r="P6" s="202">
        <v>23.53</v>
      </c>
      <c r="Q6" s="202">
        <v>9.2200000000000006</v>
      </c>
      <c r="R6" s="202">
        <v>17.920000000000002</v>
      </c>
      <c r="S6" s="202">
        <v>11.16</v>
      </c>
      <c r="T6" s="202">
        <v>0</v>
      </c>
      <c r="U6" s="202">
        <v>49.81</v>
      </c>
      <c r="V6" s="202">
        <v>8.76</v>
      </c>
      <c r="W6" s="202">
        <v>18.5</v>
      </c>
      <c r="X6" s="202">
        <v>62.34</v>
      </c>
      <c r="Y6" s="202">
        <v>0</v>
      </c>
      <c r="Z6" s="202">
        <v>117.62</v>
      </c>
      <c r="AA6" s="202">
        <v>38.130000000000003</v>
      </c>
      <c r="AB6" s="202">
        <v>0</v>
      </c>
      <c r="AC6" s="202">
        <v>13.87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9.6199999999999992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154.72</v>
      </c>
      <c r="L7" s="202">
        <v>78.91</v>
      </c>
      <c r="M7" s="202">
        <v>59.36</v>
      </c>
      <c r="N7" s="202">
        <v>49.92</v>
      </c>
      <c r="O7" s="202">
        <v>70.52</v>
      </c>
      <c r="P7" s="202">
        <v>23.53</v>
      </c>
      <c r="Q7" s="202">
        <v>9.2200000000000006</v>
      </c>
      <c r="R7" s="202">
        <v>17.920000000000002</v>
      </c>
      <c r="S7" s="202">
        <v>11.16</v>
      </c>
      <c r="T7" s="202">
        <v>0</v>
      </c>
      <c r="U7" s="202">
        <v>49.81</v>
      </c>
      <c r="V7" s="202">
        <v>8.76</v>
      </c>
      <c r="W7" s="202">
        <v>15.4</v>
      </c>
      <c r="X7" s="202">
        <v>62.34</v>
      </c>
      <c r="Y7" s="202">
        <v>0</v>
      </c>
      <c r="Z7" s="202">
        <v>117.62</v>
      </c>
      <c r="AA7" s="202">
        <v>38.130000000000003</v>
      </c>
      <c r="AB7" s="202">
        <v>0</v>
      </c>
      <c r="AC7" s="202">
        <v>13.87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9.6199999999999992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154.72</v>
      </c>
      <c r="L8" s="202">
        <v>70.25</v>
      </c>
      <c r="M8" s="202">
        <v>59.36</v>
      </c>
      <c r="N8" s="202">
        <v>49.92</v>
      </c>
      <c r="O8" s="202">
        <v>70.52</v>
      </c>
      <c r="P8" s="202">
        <v>23.53</v>
      </c>
      <c r="Q8" s="202">
        <v>9.2200000000000006</v>
      </c>
      <c r="R8" s="202">
        <v>17.920000000000002</v>
      </c>
      <c r="S8" s="202">
        <v>11.16</v>
      </c>
      <c r="T8" s="202">
        <v>0</v>
      </c>
      <c r="U8" s="202">
        <v>49.81</v>
      </c>
      <c r="V8" s="202">
        <v>8.76</v>
      </c>
      <c r="W8" s="202">
        <v>15.4</v>
      </c>
      <c r="X8" s="202">
        <v>62.34</v>
      </c>
      <c r="Y8" s="202">
        <v>0</v>
      </c>
      <c r="Z8" s="202">
        <v>117.62</v>
      </c>
      <c r="AA8" s="202">
        <v>38.130000000000003</v>
      </c>
      <c r="AB8" s="202">
        <v>0</v>
      </c>
      <c r="AC8" s="202">
        <v>13.87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9.6199999999999992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154.72</v>
      </c>
      <c r="L9" s="202">
        <v>76.98</v>
      </c>
      <c r="M9" s="202">
        <v>59.36</v>
      </c>
      <c r="N9" s="202">
        <v>49.92</v>
      </c>
      <c r="O9" s="202">
        <v>70.52</v>
      </c>
      <c r="P9" s="202">
        <v>23.53</v>
      </c>
      <c r="Q9" s="202">
        <v>9.2200000000000006</v>
      </c>
      <c r="R9" s="202">
        <v>17.920000000000002</v>
      </c>
      <c r="S9" s="202">
        <v>11.16</v>
      </c>
      <c r="T9" s="202">
        <v>0</v>
      </c>
      <c r="U9" s="202">
        <v>49.81</v>
      </c>
      <c r="V9" s="202">
        <v>8.76</v>
      </c>
      <c r="W9" s="202">
        <v>16.68</v>
      </c>
      <c r="X9" s="202">
        <v>62.34</v>
      </c>
      <c r="Y9" s="202">
        <v>0</v>
      </c>
      <c r="Z9" s="202">
        <v>117.62</v>
      </c>
      <c r="AA9" s="202">
        <v>38.130000000000003</v>
      </c>
      <c r="AB9" s="202">
        <v>0</v>
      </c>
      <c r="AC9" s="202">
        <v>13.87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9.6199999999999992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154.72</v>
      </c>
      <c r="L10" s="202">
        <v>75.06</v>
      </c>
      <c r="M10" s="202">
        <v>59.36</v>
      </c>
      <c r="N10" s="202">
        <v>49.92</v>
      </c>
      <c r="O10" s="202">
        <v>70.52</v>
      </c>
      <c r="P10" s="202">
        <v>23.53</v>
      </c>
      <c r="Q10" s="202">
        <v>9.2200000000000006</v>
      </c>
      <c r="R10" s="202">
        <v>17.920000000000002</v>
      </c>
      <c r="S10" s="202">
        <v>11.16</v>
      </c>
      <c r="T10" s="202">
        <v>0</v>
      </c>
      <c r="U10" s="202">
        <v>49.81</v>
      </c>
      <c r="V10" s="202">
        <v>8.76</v>
      </c>
      <c r="W10" s="202">
        <v>17.329999999999998</v>
      </c>
      <c r="X10" s="202">
        <v>62.35</v>
      </c>
      <c r="Y10" s="202">
        <v>0</v>
      </c>
      <c r="Z10" s="202">
        <v>117.62</v>
      </c>
      <c r="AA10" s="202">
        <v>38.130000000000003</v>
      </c>
      <c r="AB10" s="202">
        <v>0</v>
      </c>
      <c r="AC10" s="202">
        <v>13.87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9.6199999999999992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154.72</v>
      </c>
      <c r="L11" s="202">
        <v>72.17</v>
      </c>
      <c r="M11" s="202">
        <v>59.36</v>
      </c>
      <c r="N11" s="202">
        <v>49.92</v>
      </c>
      <c r="O11" s="202">
        <v>70.52</v>
      </c>
      <c r="P11" s="202">
        <v>23.53</v>
      </c>
      <c r="Q11" s="202">
        <v>9.2200000000000006</v>
      </c>
      <c r="R11" s="202">
        <v>17.920000000000002</v>
      </c>
      <c r="S11" s="202">
        <v>11.16</v>
      </c>
      <c r="T11" s="202">
        <v>0</v>
      </c>
      <c r="U11" s="202">
        <v>49.3</v>
      </c>
      <c r="V11" s="202">
        <v>8.76</v>
      </c>
      <c r="W11" s="202">
        <v>17.329999999999998</v>
      </c>
      <c r="X11" s="202">
        <v>62.35</v>
      </c>
      <c r="Y11" s="202">
        <v>0</v>
      </c>
      <c r="Z11" s="202">
        <v>117.62</v>
      </c>
      <c r="AA11" s="202">
        <v>38.130000000000003</v>
      </c>
      <c r="AB11" s="202">
        <v>0</v>
      </c>
      <c r="AC11" s="202">
        <v>13.87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9.6199999999999992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154.72</v>
      </c>
      <c r="L12" s="202">
        <v>63.51</v>
      </c>
      <c r="M12" s="202">
        <v>59.36</v>
      </c>
      <c r="N12" s="202">
        <v>49.92</v>
      </c>
      <c r="O12" s="202">
        <v>70.52</v>
      </c>
      <c r="P12" s="202">
        <v>23.53</v>
      </c>
      <c r="Q12" s="202">
        <v>9.2200000000000006</v>
      </c>
      <c r="R12" s="202">
        <v>17.920000000000002</v>
      </c>
      <c r="S12" s="202">
        <v>11.16</v>
      </c>
      <c r="T12" s="202">
        <v>0</v>
      </c>
      <c r="U12" s="202">
        <v>49.3</v>
      </c>
      <c r="V12" s="202">
        <v>8.76</v>
      </c>
      <c r="W12" s="202">
        <v>17.329999999999998</v>
      </c>
      <c r="X12" s="202">
        <v>62.35</v>
      </c>
      <c r="Y12" s="202">
        <v>0</v>
      </c>
      <c r="Z12" s="202">
        <v>86.6</v>
      </c>
      <c r="AA12" s="202">
        <v>38.130000000000003</v>
      </c>
      <c r="AB12" s="202">
        <v>0</v>
      </c>
      <c r="AC12" s="202">
        <v>13.22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9.6199999999999992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139.53</v>
      </c>
      <c r="L13" s="202">
        <v>63.51</v>
      </c>
      <c r="M13" s="202">
        <v>59.36</v>
      </c>
      <c r="N13" s="202">
        <v>49.92</v>
      </c>
      <c r="O13" s="202">
        <v>70.52</v>
      </c>
      <c r="P13" s="202">
        <v>23.53</v>
      </c>
      <c r="Q13" s="202">
        <v>9.2200000000000006</v>
      </c>
      <c r="R13" s="202">
        <v>17.920000000000002</v>
      </c>
      <c r="S13" s="202">
        <v>11.16</v>
      </c>
      <c r="T13" s="202">
        <v>0</v>
      </c>
      <c r="U13" s="202">
        <v>49.3</v>
      </c>
      <c r="V13" s="202">
        <v>8.76</v>
      </c>
      <c r="W13" s="202">
        <v>16.68</v>
      </c>
      <c r="X13" s="202">
        <v>62.35</v>
      </c>
      <c r="Y13" s="202">
        <v>0</v>
      </c>
      <c r="Z13" s="202">
        <v>76.98</v>
      </c>
      <c r="AA13" s="202">
        <v>38.130000000000003</v>
      </c>
      <c r="AB13" s="202">
        <v>0</v>
      </c>
      <c r="AC13" s="202">
        <v>13.22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9.6199999999999992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132.79</v>
      </c>
      <c r="L14" s="202">
        <v>63.51</v>
      </c>
      <c r="M14" s="202">
        <v>59.36</v>
      </c>
      <c r="N14" s="202">
        <v>49.92</v>
      </c>
      <c r="O14" s="202">
        <v>70.52</v>
      </c>
      <c r="P14" s="202">
        <v>23.53</v>
      </c>
      <c r="Q14" s="202">
        <v>9.2200000000000006</v>
      </c>
      <c r="R14" s="202">
        <v>17.920000000000002</v>
      </c>
      <c r="S14" s="202">
        <v>11.16</v>
      </c>
      <c r="T14" s="202">
        <v>0</v>
      </c>
      <c r="U14" s="202">
        <v>49.3</v>
      </c>
      <c r="V14" s="202">
        <v>8.76</v>
      </c>
      <c r="W14" s="202">
        <v>16.68</v>
      </c>
      <c r="X14" s="202">
        <v>62.35</v>
      </c>
      <c r="Y14" s="202">
        <v>0</v>
      </c>
      <c r="Z14" s="202">
        <v>76.98</v>
      </c>
      <c r="AA14" s="202">
        <v>38.130000000000003</v>
      </c>
      <c r="AB14" s="202">
        <v>0</v>
      </c>
      <c r="AC14" s="202">
        <v>13.22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9.6199999999999992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153</v>
      </c>
      <c r="L15" s="202">
        <v>65.17</v>
      </c>
      <c r="M15" s="202">
        <v>59.36</v>
      </c>
      <c r="N15" s="202">
        <v>49.92</v>
      </c>
      <c r="O15" s="202">
        <v>70.52</v>
      </c>
      <c r="P15" s="202">
        <v>23.53</v>
      </c>
      <c r="Q15" s="202">
        <v>9.2200000000000006</v>
      </c>
      <c r="R15" s="202">
        <v>17.920000000000002</v>
      </c>
      <c r="S15" s="202">
        <v>11.16</v>
      </c>
      <c r="T15" s="202">
        <v>0</v>
      </c>
      <c r="U15" s="202">
        <v>49.3</v>
      </c>
      <c r="V15" s="202">
        <v>8.76</v>
      </c>
      <c r="W15" s="202">
        <v>16.68</v>
      </c>
      <c r="X15" s="202">
        <v>62.35</v>
      </c>
      <c r="Y15" s="202">
        <v>0</v>
      </c>
      <c r="Z15" s="202">
        <v>52.92</v>
      </c>
      <c r="AA15" s="202">
        <v>38.130000000000003</v>
      </c>
      <c r="AB15" s="202">
        <v>0</v>
      </c>
      <c r="AC15" s="202">
        <v>13.22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9.6199999999999992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153.97</v>
      </c>
      <c r="L16" s="202">
        <v>64.33</v>
      </c>
      <c r="M16" s="202">
        <v>59.36</v>
      </c>
      <c r="N16" s="202">
        <v>49.92</v>
      </c>
      <c r="O16" s="202">
        <v>70.52</v>
      </c>
      <c r="P16" s="202">
        <v>23.53</v>
      </c>
      <c r="Q16" s="202">
        <v>9.2200000000000006</v>
      </c>
      <c r="R16" s="202">
        <v>17.920000000000002</v>
      </c>
      <c r="S16" s="202">
        <v>11.16</v>
      </c>
      <c r="T16" s="202">
        <v>0</v>
      </c>
      <c r="U16" s="202">
        <v>49.3</v>
      </c>
      <c r="V16" s="202">
        <v>8.76</v>
      </c>
      <c r="W16" s="202">
        <v>16.68</v>
      </c>
      <c r="X16" s="202">
        <v>62.35</v>
      </c>
      <c r="Y16" s="202">
        <v>0</v>
      </c>
      <c r="Z16" s="202">
        <v>52.92</v>
      </c>
      <c r="AA16" s="202">
        <v>38.130000000000003</v>
      </c>
      <c r="AB16" s="202">
        <v>0</v>
      </c>
      <c r="AC16" s="202">
        <v>11.64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7.65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102.96</v>
      </c>
      <c r="L17" s="202">
        <v>64.33</v>
      </c>
      <c r="M17" s="202">
        <v>59.36</v>
      </c>
      <c r="N17" s="202">
        <v>49.92</v>
      </c>
      <c r="O17" s="202">
        <v>70.52</v>
      </c>
      <c r="P17" s="202">
        <v>23.53</v>
      </c>
      <c r="Q17" s="202">
        <v>9.2200000000000006</v>
      </c>
      <c r="R17" s="202">
        <v>17.920000000000002</v>
      </c>
      <c r="S17" s="202">
        <v>11.16</v>
      </c>
      <c r="T17" s="202">
        <v>0</v>
      </c>
      <c r="U17" s="202">
        <v>49.3</v>
      </c>
      <c r="V17" s="202">
        <v>8.76</v>
      </c>
      <c r="W17" s="202">
        <v>16.68</v>
      </c>
      <c r="X17" s="202">
        <v>62.35</v>
      </c>
      <c r="Y17" s="202">
        <v>0</v>
      </c>
      <c r="Z17" s="202">
        <v>52.92</v>
      </c>
      <c r="AA17" s="202">
        <v>38.130000000000003</v>
      </c>
      <c r="AB17" s="202">
        <v>0</v>
      </c>
      <c r="AC17" s="202">
        <v>12.87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9.6199999999999992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82.14</v>
      </c>
      <c r="L18" s="202">
        <v>64.33</v>
      </c>
      <c r="M18" s="202">
        <v>59.36</v>
      </c>
      <c r="N18" s="202">
        <v>49.92</v>
      </c>
      <c r="O18" s="202">
        <v>70.52</v>
      </c>
      <c r="P18" s="202">
        <v>23.53</v>
      </c>
      <c r="Q18" s="202">
        <v>4.03</v>
      </c>
      <c r="R18" s="202">
        <v>9.2799999999999994</v>
      </c>
      <c r="S18" s="202">
        <v>7</v>
      </c>
      <c r="T18" s="202">
        <v>0</v>
      </c>
      <c r="U18" s="202">
        <v>49.3</v>
      </c>
      <c r="V18" s="202">
        <v>8.76</v>
      </c>
      <c r="W18" s="202">
        <v>16.68</v>
      </c>
      <c r="X18" s="202">
        <v>62.35</v>
      </c>
      <c r="Y18" s="202">
        <v>0</v>
      </c>
      <c r="Z18" s="202">
        <v>52.92</v>
      </c>
      <c r="AA18" s="202">
        <v>38.130000000000003</v>
      </c>
      <c r="AB18" s="202">
        <v>0</v>
      </c>
      <c r="AC18" s="202">
        <v>12.87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9.6199999999999992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82.15</v>
      </c>
      <c r="L19" s="202">
        <v>64.33</v>
      </c>
      <c r="M19" s="202">
        <v>59.36</v>
      </c>
      <c r="N19" s="202">
        <v>49.92</v>
      </c>
      <c r="O19" s="202">
        <v>70.52</v>
      </c>
      <c r="P19" s="202">
        <v>23.53</v>
      </c>
      <c r="Q19" s="202">
        <v>9.2200000000000006</v>
      </c>
      <c r="R19" s="202">
        <v>17.920000000000002</v>
      </c>
      <c r="S19" s="202">
        <v>11.16</v>
      </c>
      <c r="T19" s="202">
        <v>0</v>
      </c>
      <c r="U19" s="202">
        <v>49.3</v>
      </c>
      <c r="V19" s="202">
        <v>8.76</v>
      </c>
      <c r="W19" s="202">
        <v>16.68</v>
      </c>
      <c r="X19" s="202">
        <v>62.35</v>
      </c>
      <c r="Y19" s="202">
        <v>0</v>
      </c>
      <c r="Z19" s="202">
        <v>52.92</v>
      </c>
      <c r="AA19" s="202">
        <v>38.130000000000003</v>
      </c>
      <c r="AB19" s="202">
        <v>0</v>
      </c>
      <c r="AC19" s="202">
        <v>12.87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10.18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82.14</v>
      </c>
      <c r="L20" s="202">
        <v>64.540000000000006</v>
      </c>
      <c r="M20" s="202">
        <v>59.36</v>
      </c>
      <c r="N20" s="202">
        <v>49.92</v>
      </c>
      <c r="O20" s="202">
        <v>70.52</v>
      </c>
      <c r="P20" s="202">
        <v>23.53</v>
      </c>
      <c r="Q20" s="202">
        <v>9.2200000000000006</v>
      </c>
      <c r="R20" s="202">
        <v>9.61</v>
      </c>
      <c r="S20" s="202">
        <v>11.16</v>
      </c>
      <c r="T20" s="202">
        <v>0</v>
      </c>
      <c r="U20" s="202">
        <v>49.3</v>
      </c>
      <c r="V20" s="202">
        <v>8.76</v>
      </c>
      <c r="W20" s="202">
        <v>16.68</v>
      </c>
      <c r="X20" s="202">
        <v>62.35</v>
      </c>
      <c r="Y20" s="202">
        <v>0</v>
      </c>
      <c r="Z20" s="202">
        <v>52.92</v>
      </c>
      <c r="AA20" s="202">
        <v>38.130000000000003</v>
      </c>
      <c r="AB20" s="202">
        <v>0</v>
      </c>
      <c r="AC20" s="202">
        <v>12.87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10.18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82.15</v>
      </c>
      <c r="L21" s="202">
        <v>62.55</v>
      </c>
      <c r="M21" s="202">
        <v>59.36</v>
      </c>
      <c r="N21" s="202">
        <v>49.92</v>
      </c>
      <c r="O21" s="202">
        <v>70.52</v>
      </c>
      <c r="P21" s="202">
        <v>23.53</v>
      </c>
      <c r="Q21" s="202">
        <v>4.03</v>
      </c>
      <c r="R21" s="202">
        <v>9.2799999999999994</v>
      </c>
      <c r="S21" s="202">
        <v>5.61</v>
      </c>
      <c r="T21" s="202">
        <v>0</v>
      </c>
      <c r="U21" s="202">
        <v>49.3</v>
      </c>
      <c r="V21" s="202">
        <v>0</v>
      </c>
      <c r="W21" s="202">
        <v>16.68</v>
      </c>
      <c r="X21" s="202">
        <v>62.35</v>
      </c>
      <c r="Y21" s="202">
        <v>0</v>
      </c>
      <c r="Z21" s="202">
        <v>52.92</v>
      </c>
      <c r="AA21" s="202">
        <v>38.130000000000003</v>
      </c>
      <c r="AB21" s="202">
        <v>0</v>
      </c>
      <c r="AC21" s="202">
        <v>12.87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10.18</v>
      </c>
      <c r="AJ21" s="202">
        <v>0</v>
      </c>
      <c r="AK21" s="202">
        <v>80.569999999999993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82.14</v>
      </c>
      <c r="L22" s="202">
        <v>62.55</v>
      </c>
      <c r="M22" s="202">
        <v>59.36</v>
      </c>
      <c r="N22" s="202">
        <v>49.92</v>
      </c>
      <c r="O22" s="202">
        <v>70.52</v>
      </c>
      <c r="P22" s="202">
        <v>23.53</v>
      </c>
      <c r="Q22" s="202">
        <v>4.03</v>
      </c>
      <c r="R22" s="202">
        <v>9.34</v>
      </c>
      <c r="S22" s="202">
        <v>5.64</v>
      </c>
      <c r="T22" s="202">
        <v>0</v>
      </c>
      <c r="U22" s="202">
        <v>49.3</v>
      </c>
      <c r="V22" s="202">
        <v>0</v>
      </c>
      <c r="W22" s="202">
        <v>4.8099999999999996</v>
      </c>
      <c r="X22" s="202">
        <v>40.42</v>
      </c>
      <c r="Y22" s="202">
        <v>0</v>
      </c>
      <c r="Z22" s="202">
        <v>52.92</v>
      </c>
      <c r="AA22" s="202">
        <v>38.130000000000003</v>
      </c>
      <c r="AB22" s="202">
        <v>0</v>
      </c>
      <c r="AC22" s="202">
        <v>12.87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10.18</v>
      </c>
      <c r="AJ22" s="202">
        <v>0</v>
      </c>
      <c r="AK22" s="202">
        <v>80.569999999999993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81.790000000000006</v>
      </c>
      <c r="L23" s="202">
        <v>62.55</v>
      </c>
      <c r="M23" s="202">
        <v>59.36</v>
      </c>
      <c r="N23" s="202">
        <v>49.92</v>
      </c>
      <c r="O23" s="202">
        <v>70.52</v>
      </c>
      <c r="P23" s="202">
        <v>23.53</v>
      </c>
      <c r="Q23" s="202">
        <v>4.0199999999999996</v>
      </c>
      <c r="R23" s="202">
        <v>9.09</v>
      </c>
      <c r="S23" s="202">
        <v>5.42</v>
      </c>
      <c r="T23" s="202">
        <v>0</v>
      </c>
      <c r="U23" s="202">
        <v>49.3</v>
      </c>
      <c r="V23" s="202">
        <v>0</v>
      </c>
      <c r="W23" s="202">
        <v>16.88</v>
      </c>
      <c r="X23" s="202">
        <v>62.35</v>
      </c>
      <c r="Y23" s="202">
        <v>0</v>
      </c>
      <c r="Z23" s="202">
        <v>52.92</v>
      </c>
      <c r="AA23" s="202">
        <v>38.130000000000003</v>
      </c>
      <c r="AB23" s="202">
        <v>0</v>
      </c>
      <c r="AC23" s="202">
        <v>12.87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10.18</v>
      </c>
      <c r="AJ23" s="202">
        <v>0</v>
      </c>
      <c r="AK23" s="202">
        <v>80.569999999999993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81.790000000000006</v>
      </c>
      <c r="L24" s="202">
        <v>62.55</v>
      </c>
      <c r="M24" s="202">
        <v>59.36</v>
      </c>
      <c r="N24" s="202">
        <v>49.92</v>
      </c>
      <c r="O24" s="202">
        <v>70.52</v>
      </c>
      <c r="P24" s="202">
        <v>23.53</v>
      </c>
      <c r="Q24" s="202">
        <v>0</v>
      </c>
      <c r="R24" s="202">
        <v>0</v>
      </c>
      <c r="S24" s="202">
        <v>0</v>
      </c>
      <c r="T24" s="202">
        <v>0</v>
      </c>
      <c r="U24" s="202">
        <v>49.3</v>
      </c>
      <c r="V24" s="202">
        <v>0</v>
      </c>
      <c r="W24" s="202">
        <v>4.71</v>
      </c>
      <c r="X24" s="202">
        <v>52.93</v>
      </c>
      <c r="Y24" s="202">
        <v>0</v>
      </c>
      <c r="Z24" s="202">
        <v>52.93</v>
      </c>
      <c r="AA24" s="202">
        <v>38.130000000000003</v>
      </c>
      <c r="AB24" s="202">
        <v>0</v>
      </c>
      <c r="AC24" s="202">
        <v>12.87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10.18</v>
      </c>
      <c r="AJ24" s="202">
        <v>0</v>
      </c>
      <c r="AK24" s="202">
        <v>80.569999999999993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81.790000000000006</v>
      </c>
      <c r="L25" s="202">
        <v>62.55</v>
      </c>
      <c r="M25" s="202">
        <v>59.36</v>
      </c>
      <c r="N25" s="202">
        <v>49.92</v>
      </c>
      <c r="O25" s="202">
        <v>70.52</v>
      </c>
      <c r="P25" s="202">
        <v>23.53</v>
      </c>
      <c r="Q25" s="202">
        <v>0</v>
      </c>
      <c r="R25" s="202">
        <v>0</v>
      </c>
      <c r="S25" s="202">
        <v>0</v>
      </c>
      <c r="T25" s="202">
        <v>0</v>
      </c>
      <c r="U25" s="202">
        <v>49.3</v>
      </c>
      <c r="V25" s="202">
        <v>0</v>
      </c>
      <c r="W25" s="202">
        <v>4.71</v>
      </c>
      <c r="X25" s="202">
        <v>19.25</v>
      </c>
      <c r="Y25" s="202">
        <v>0</v>
      </c>
      <c r="Z25" s="202">
        <v>52.93</v>
      </c>
      <c r="AA25" s="202">
        <v>20.21</v>
      </c>
      <c r="AB25" s="202">
        <v>0</v>
      </c>
      <c r="AC25" s="202">
        <v>12.87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10.18</v>
      </c>
      <c r="AJ25" s="202">
        <v>0</v>
      </c>
      <c r="AK25" s="202">
        <v>80.569999999999993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81.8</v>
      </c>
      <c r="L26" s="202">
        <v>62.55</v>
      </c>
      <c r="M26" s="202">
        <v>59.36</v>
      </c>
      <c r="N26" s="202">
        <v>49.92</v>
      </c>
      <c r="O26" s="202">
        <v>70.52</v>
      </c>
      <c r="P26" s="202">
        <v>23.53</v>
      </c>
      <c r="Q26" s="202">
        <v>0</v>
      </c>
      <c r="R26" s="202">
        <v>0</v>
      </c>
      <c r="S26" s="202">
        <v>0</v>
      </c>
      <c r="T26" s="202">
        <v>0</v>
      </c>
      <c r="U26" s="202">
        <v>49.3</v>
      </c>
      <c r="V26" s="202">
        <v>0</v>
      </c>
      <c r="W26" s="202">
        <v>4.67</v>
      </c>
      <c r="X26" s="202">
        <v>19.25</v>
      </c>
      <c r="Y26" s="202">
        <v>0</v>
      </c>
      <c r="Z26" s="202">
        <v>52.93</v>
      </c>
      <c r="AA26" s="202">
        <v>14.44</v>
      </c>
      <c r="AB26" s="202">
        <v>0</v>
      </c>
      <c r="AC26" s="202">
        <v>12.87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10.18</v>
      </c>
      <c r="AJ26" s="202">
        <v>0</v>
      </c>
      <c r="AK26" s="202">
        <v>80.569999999999993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81.8</v>
      </c>
      <c r="L27" s="202">
        <v>62.55</v>
      </c>
      <c r="M27" s="202">
        <v>59.36</v>
      </c>
      <c r="N27" s="202">
        <v>48.04</v>
      </c>
      <c r="O27" s="202">
        <v>67.87</v>
      </c>
      <c r="P27" s="202">
        <v>23.53</v>
      </c>
      <c r="Q27" s="202">
        <v>0</v>
      </c>
      <c r="R27" s="202">
        <v>0</v>
      </c>
      <c r="S27" s="202">
        <v>10.59</v>
      </c>
      <c r="T27" s="202">
        <v>0</v>
      </c>
      <c r="U27" s="202">
        <v>49.3</v>
      </c>
      <c r="V27" s="202">
        <v>8.76</v>
      </c>
      <c r="W27" s="202">
        <v>15.58</v>
      </c>
      <c r="X27" s="202">
        <v>57.73</v>
      </c>
      <c r="Y27" s="202">
        <v>0</v>
      </c>
      <c r="Z27" s="202">
        <v>52.93</v>
      </c>
      <c r="AA27" s="202">
        <v>34.79</v>
      </c>
      <c r="AB27" s="202">
        <v>0</v>
      </c>
      <c r="AC27" s="202">
        <v>12.87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10.18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7.92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81.8</v>
      </c>
      <c r="L28" s="202">
        <v>62.55</v>
      </c>
      <c r="M28" s="202">
        <v>59.36</v>
      </c>
      <c r="N28" s="202">
        <v>48.04</v>
      </c>
      <c r="O28" s="202">
        <v>67.87</v>
      </c>
      <c r="P28" s="202">
        <v>23.53</v>
      </c>
      <c r="Q28" s="202">
        <v>0</v>
      </c>
      <c r="R28" s="202">
        <v>0</v>
      </c>
      <c r="S28" s="202">
        <v>0</v>
      </c>
      <c r="T28" s="202">
        <v>0</v>
      </c>
      <c r="U28" s="202">
        <v>49.3</v>
      </c>
      <c r="V28" s="202">
        <v>8.76</v>
      </c>
      <c r="W28" s="202">
        <v>15.58</v>
      </c>
      <c r="X28" s="202">
        <v>57.73</v>
      </c>
      <c r="Y28" s="202">
        <v>0</v>
      </c>
      <c r="Z28" s="202">
        <v>52.93</v>
      </c>
      <c r="AA28" s="202">
        <v>34.79</v>
      </c>
      <c r="AB28" s="202">
        <v>0</v>
      </c>
      <c r="AC28" s="202">
        <v>13.87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10.18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18.11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81.790000000000006</v>
      </c>
      <c r="L29" s="202">
        <v>62.55</v>
      </c>
      <c r="M29" s="202">
        <v>59.36</v>
      </c>
      <c r="N29" s="202">
        <v>49.92</v>
      </c>
      <c r="O29" s="202">
        <v>70.52</v>
      </c>
      <c r="P29" s="202">
        <v>23.53</v>
      </c>
      <c r="Q29" s="202">
        <v>2.68</v>
      </c>
      <c r="R29" s="202">
        <v>6.1</v>
      </c>
      <c r="S29" s="202">
        <v>3.68</v>
      </c>
      <c r="T29" s="202">
        <v>0</v>
      </c>
      <c r="U29" s="202">
        <v>49.3</v>
      </c>
      <c r="V29" s="202">
        <v>8.76</v>
      </c>
      <c r="W29" s="202">
        <v>15.58</v>
      </c>
      <c r="X29" s="202">
        <v>62.34</v>
      </c>
      <c r="Y29" s="202">
        <v>0</v>
      </c>
      <c r="Z29" s="202">
        <v>52.93</v>
      </c>
      <c r="AA29" s="202">
        <v>37.5</v>
      </c>
      <c r="AB29" s="202">
        <v>0</v>
      </c>
      <c r="AC29" s="202">
        <v>13.87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10.18</v>
      </c>
      <c r="AJ29" s="202">
        <v>0</v>
      </c>
      <c r="AK29" s="202">
        <v>85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26.03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81.8</v>
      </c>
      <c r="L30" s="202">
        <v>62.55</v>
      </c>
      <c r="M30" s="202">
        <v>59.36</v>
      </c>
      <c r="N30" s="202">
        <v>49.92</v>
      </c>
      <c r="O30" s="202">
        <v>70.52</v>
      </c>
      <c r="P30" s="202">
        <v>23.53</v>
      </c>
      <c r="Q30" s="202">
        <v>0</v>
      </c>
      <c r="R30" s="202">
        <v>0</v>
      </c>
      <c r="S30" s="202">
        <v>0</v>
      </c>
      <c r="T30" s="202">
        <v>0</v>
      </c>
      <c r="U30" s="202">
        <v>49.3</v>
      </c>
      <c r="V30" s="202">
        <v>0</v>
      </c>
      <c r="W30" s="202">
        <v>4.6100000000000003</v>
      </c>
      <c r="X30" s="202">
        <v>62.34</v>
      </c>
      <c r="Y30" s="202">
        <v>0</v>
      </c>
      <c r="Z30" s="202">
        <v>52.93</v>
      </c>
      <c r="AA30" s="202">
        <v>37.5</v>
      </c>
      <c r="AB30" s="202">
        <v>0</v>
      </c>
      <c r="AC30" s="202">
        <v>13.87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10.18</v>
      </c>
      <c r="AJ30" s="202">
        <v>0</v>
      </c>
      <c r="AK30" s="202">
        <v>75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32.46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81.8</v>
      </c>
      <c r="L31" s="202">
        <v>62.55</v>
      </c>
      <c r="M31" s="202">
        <v>59.36</v>
      </c>
      <c r="N31" s="202">
        <v>49.92</v>
      </c>
      <c r="O31" s="202">
        <v>70.52</v>
      </c>
      <c r="P31" s="202">
        <v>23.53</v>
      </c>
      <c r="Q31" s="202">
        <v>0</v>
      </c>
      <c r="R31" s="202">
        <v>0</v>
      </c>
      <c r="S31" s="202">
        <v>0</v>
      </c>
      <c r="T31" s="202">
        <v>0</v>
      </c>
      <c r="U31" s="202">
        <v>49.3</v>
      </c>
      <c r="V31" s="202">
        <v>0</v>
      </c>
      <c r="W31" s="202">
        <v>4.6100000000000003</v>
      </c>
      <c r="X31" s="202">
        <v>62.34</v>
      </c>
      <c r="Y31" s="202">
        <v>0</v>
      </c>
      <c r="Z31" s="202">
        <v>52.93</v>
      </c>
      <c r="AA31" s="202">
        <v>38.130000000000003</v>
      </c>
      <c r="AB31" s="202">
        <v>0</v>
      </c>
      <c r="AC31" s="202">
        <v>13.87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9.34</v>
      </c>
      <c r="AJ31" s="202">
        <v>0</v>
      </c>
      <c r="AK31" s="202">
        <v>75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38.85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81.8</v>
      </c>
      <c r="L32" s="202">
        <v>62.55</v>
      </c>
      <c r="M32" s="202">
        <v>59.36</v>
      </c>
      <c r="N32" s="202">
        <v>49.92</v>
      </c>
      <c r="O32" s="202">
        <v>70.52</v>
      </c>
      <c r="P32" s="202">
        <v>23.53</v>
      </c>
      <c r="Q32" s="202">
        <v>0</v>
      </c>
      <c r="R32" s="202">
        <v>0</v>
      </c>
      <c r="S32" s="202">
        <v>0</v>
      </c>
      <c r="T32" s="202">
        <v>0</v>
      </c>
      <c r="U32" s="202">
        <v>49.3</v>
      </c>
      <c r="V32" s="202">
        <v>0</v>
      </c>
      <c r="W32" s="202">
        <v>4.6100000000000003</v>
      </c>
      <c r="X32" s="202">
        <v>62.34</v>
      </c>
      <c r="Y32" s="202">
        <v>0</v>
      </c>
      <c r="Z32" s="202">
        <v>52.93</v>
      </c>
      <c r="AA32" s="202">
        <v>38.130000000000003</v>
      </c>
      <c r="AB32" s="202">
        <v>0</v>
      </c>
      <c r="AC32" s="202">
        <v>13.87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9.34</v>
      </c>
      <c r="AJ32" s="202">
        <v>0</v>
      </c>
      <c r="AK32" s="202">
        <v>75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42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81.8</v>
      </c>
      <c r="L33" s="202">
        <v>62.55</v>
      </c>
      <c r="M33" s="202">
        <v>59.36</v>
      </c>
      <c r="N33" s="202">
        <v>49.92</v>
      </c>
      <c r="O33" s="202">
        <v>70.52</v>
      </c>
      <c r="P33" s="202">
        <v>23.53</v>
      </c>
      <c r="Q33" s="202">
        <v>0</v>
      </c>
      <c r="R33" s="202">
        <v>0</v>
      </c>
      <c r="S33" s="202">
        <v>0</v>
      </c>
      <c r="T33" s="202">
        <v>0</v>
      </c>
      <c r="U33" s="202">
        <v>49.3</v>
      </c>
      <c r="V33" s="202">
        <v>0</v>
      </c>
      <c r="W33" s="202">
        <v>4.6100000000000003</v>
      </c>
      <c r="X33" s="202">
        <v>62.34</v>
      </c>
      <c r="Y33" s="202">
        <v>0</v>
      </c>
      <c r="Z33" s="202">
        <v>52.93</v>
      </c>
      <c r="AA33" s="202">
        <v>38.130000000000003</v>
      </c>
      <c r="AB33" s="202">
        <v>0</v>
      </c>
      <c r="AC33" s="202">
        <v>13.87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9.34</v>
      </c>
      <c r="AJ33" s="202">
        <v>0</v>
      </c>
      <c r="AK33" s="202">
        <v>76.42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42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81.790000000000006</v>
      </c>
      <c r="L34" s="202">
        <v>62.55</v>
      </c>
      <c r="M34" s="202">
        <v>59.36</v>
      </c>
      <c r="N34" s="202">
        <v>49.92</v>
      </c>
      <c r="O34" s="202">
        <v>70.52</v>
      </c>
      <c r="P34" s="202">
        <v>23.53</v>
      </c>
      <c r="Q34" s="202">
        <v>2.85</v>
      </c>
      <c r="R34" s="202">
        <v>5.51</v>
      </c>
      <c r="S34" s="202">
        <v>3.56</v>
      </c>
      <c r="T34" s="202">
        <v>0</v>
      </c>
      <c r="U34" s="202">
        <v>49.3</v>
      </c>
      <c r="V34" s="202">
        <v>0</v>
      </c>
      <c r="W34" s="202">
        <v>4.6100000000000003</v>
      </c>
      <c r="X34" s="202">
        <v>62.34</v>
      </c>
      <c r="Y34" s="202">
        <v>0</v>
      </c>
      <c r="Z34" s="202">
        <v>52.93</v>
      </c>
      <c r="AA34" s="202">
        <v>38.130000000000003</v>
      </c>
      <c r="AB34" s="202">
        <v>0</v>
      </c>
      <c r="AC34" s="202">
        <v>13.87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9.34</v>
      </c>
      <c r="AJ34" s="202">
        <v>0</v>
      </c>
      <c r="AK34" s="202">
        <v>82.72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42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81.8</v>
      </c>
      <c r="L35" s="202">
        <v>62.55</v>
      </c>
      <c r="M35" s="202">
        <v>59.36</v>
      </c>
      <c r="N35" s="202">
        <v>49.92</v>
      </c>
      <c r="O35" s="202">
        <v>70.52</v>
      </c>
      <c r="P35" s="202">
        <v>23.53</v>
      </c>
      <c r="Q35" s="202">
        <v>0</v>
      </c>
      <c r="R35" s="202">
        <v>0</v>
      </c>
      <c r="S35" s="202">
        <v>0</v>
      </c>
      <c r="T35" s="202">
        <v>0</v>
      </c>
      <c r="U35" s="202">
        <v>49.3</v>
      </c>
      <c r="V35" s="202">
        <v>0</v>
      </c>
      <c r="W35" s="202">
        <v>4.5599999999999996</v>
      </c>
      <c r="X35" s="202">
        <v>23.1</v>
      </c>
      <c r="Y35" s="202">
        <v>0</v>
      </c>
      <c r="Z35" s="202">
        <v>52.93</v>
      </c>
      <c r="AA35" s="202">
        <v>38.130000000000003</v>
      </c>
      <c r="AB35" s="202">
        <v>0</v>
      </c>
      <c r="AC35" s="202">
        <v>12.87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9.34</v>
      </c>
      <c r="AJ35" s="202">
        <v>0</v>
      </c>
      <c r="AK35" s="202">
        <v>82.72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42.5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85</v>
      </c>
      <c r="L36" s="202">
        <v>62.55</v>
      </c>
      <c r="M36" s="202">
        <v>59.36</v>
      </c>
      <c r="N36" s="202">
        <v>49.92</v>
      </c>
      <c r="O36" s="202">
        <v>70.52</v>
      </c>
      <c r="P36" s="202">
        <v>23.53</v>
      </c>
      <c r="Q36" s="202">
        <v>0</v>
      </c>
      <c r="R36" s="202">
        <v>0</v>
      </c>
      <c r="S36" s="202">
        <v>0</v>
      </c>
      <c r="T36" s="202">
        <v>0</v>
      </c>
      <c r="U36" s="202">
        <v>49.3</v>
      </c>
      <c r="V36" s="202">
        <v>0</v>
      </c>
      <c r="W36" s="202">
        <v>4.5599999999999996</v>
      </c>
      <c r="X36" s="202">
        <v>23.1</v>
      </c>
      <c r="Y36" s="202">
        <v>0</v>
      </c>
      <c r="Z36" s="202">
        <v>52.93</v>
      </c>
      <c r="AA36" s="202">
        <v>38.130000000000003</v>
      </c>
      <c r="AB36" s="202">
        <v>0</v>
      </c>
      <c r="AC36" s="202">
        <v>12.87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9.34</v>
      </c>
      <c r="AJ36" s="202">
        <v>0</v>
      </c>
      <c r="AK36" s="202">
        <v>82.72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42.5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85</v>
      </c>
      <c r="L37" s="202">
        <v>62.55</v>
      </c>
      <c r="M37" s="202">
        <v>59.36</v>
      </c>
      <c r="N37" s="202">
        <v>49.92</v>
      </c>
      <c r="O37" s="202">
        <v>70.52</v>
      </c>
      <c r="P37" s="202">
        <v>23.53</v>
      </c>
      <c r="Q37" s="202">
        <v>3.33</v>
      </c>
      <c r="R37" s="202">
        <v>4.82</v>
      </c>
      <c r="S37" s="202">
        <v>3.21</v>
      </c>
      <c r="T37" s="202">
        <v>0</v>
      </c>
      <c r="U37" s="202">
        <v>49.3</v>
      </c>
      <c r="V37" s="202">
        <v>0</v>
      </c>
      <c r="W37" s="202">
        <v>4.6399999999999997</v>
      </c>
      <c r="X37" s="202">
        <v>23.1</v>
      </c>
      <c r="Y37" s="202">
        <v>0</v>
      </c>
      <c r="Z37" s="202">
        <v>52.92</v>
      </c>
      <c r="AA37" s="202">
        <v>38.130000000000003</v>
      </c>
      <c r="AB37" s="202">
        <v>0</v>
      </c>
      <c r="AC37" s="202">
        <v>12.87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9.34</v>
      </c>
      <c r="AJ37" s="202">
        <v>0</v>
      </c>
      <c r="AK37" s="202">
        <v>82.72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42.5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85</v>
      </c>
      <c r="L38" s="202">
        <v>62.55</v>
      </c>
      <c r="M38" s="202">
        <v>59.36</v>
      </c>
      <c r="N38" s="202">
        <v>49.92</v>
      </c>
      <c r="O38" s="202">
        <v>70.52</v>
      </c>
      <c r="P38" s="202">
        <v>23.53</v>
      </c>
      <c r="Q38" s="202">
        <v>3.33</v>
      </c>
      <c r="R38" s="202">
        <v>4.82</v>
      </c>
      <c r="S38" s="202">
        <v>3.21</v>
      </c>
      <c r="T38" s="202">
        <v>0</v>
      </c>
      <c r="U38" s="202">
        <v>49.3</v>
      </c>
      <c r="V38" s="202">
        <v>0</v>
      </c>
      <c r="W38" s="202">
        <v>4.6399999999999997</v>
      </c>
      <c r="X38" s="202">
        <v>23.1</v>
      </c>
      <c r="Y38" s="202">
        <v>0</v>
      </c>
      <c r="Z38" s="202">
        <v>52.92</v>
      </c>
      <c r="AA38" s="202">
        <v>38.130000000000003</v>
      </c>
      <c r="AB38" s="202">
        <v>0</v>
      </c>
      <c r="AC38" s="202">
        <v>12.87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9.34</v>
      </c>
      <c r="AJ38" s="202">
        <v>0</v>
      </c>
      <c r="AK38" s="202">
        <v>82.72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42.5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85</v>
      </c>
      <c r="L39" s="202">
        <v>62.55</v>
      </c>
      <c r="M39" s="202">
        <v>60.04</v>
      </c>
      <c r="N39" s="202">
        <v>49.92</v>
      </c>
      <c r="O39" s="202">
        <v>70.52</v>
      </c>
      <c r="P39" s="202">
        <v>23.53</v>
      </c>
      <c r="Q39" s="202">
        <v>3.22</v>
      </c>
      <c r="R39" s="202">
        <v>5.52</v>
      </c>
      <c r="S39" s="202">
        <v>3.9</v>
      </c>
      <c r="T39" s="202">
        <v>0</v>
      </c>
      <c r="U39" s="202">
        <v>49.3</v>
      </c>
      <c r="V39" s="202">
        <v>0</v>
      </c>
      <c r="W39" s="202">
        <v>4.63</v>
      </c>
      <c r="X39" s="202">
        <v>23.1</v>
      </c>
      <c r="Y39" s="202">
        <v>0</v>
      </c>
      <c r="Z39" s="202">
        <v>52.92</v>
      </c>
      <c r="AA39" s="202">
        <v>38.130000000000003</v>
      </c>
      <c r="AB39" s="202">
        <v>0</v>
      </c>
      <c r="AC39" s="202">
        <v>12.87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9</v>
      </c>
      <c r="AJ39" s="202">
        <v>0</v>
      </c>
      <c r="AK39" s="202">
        <v>82.72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42.5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85</v>
      </c>
      <c r="L40" s="202">
        <v>62.55</v>
      </c>
      <c r="M40" s="202">
        <v>60.04</v>
      </c>
      <c r="N40" s="202">
        <v>49.92</v>
      </c>
      <c r="O40" s="202">
        <v>70.52</v>
      </c>
      <c r="P40" s="202">
        <v>23.53</v>
      </c>
      <c r="Q40" s="202">
        <v>3.22</v>
      </c>
      <c r="R40" s="202">
        <v>5.52</v>
      </c>
      <c r="S40" s="202">
        <v>3.9</v>
      </c>
      <c r="T40" s="202">
        <v>0</v>
      </c>
      <c r="U40" s="202">
        <v>49.3</v>
      </c>
      <c r="V40" s="202">
        <v>0</v>
      </c>
      <c r="W40" s="202">
        <v>4.63</v>
      </c>
      <c r="X40" s="202">
        <v>62.35</v>
      </c>
      <c r="Y40" s="202">
        <v>0</v>
      </c>
      <c r="Z40" s="202">
        <v>52.92</v>
      </c>
      <c r="AA40" s="202">
        <v>38.130000000000003</v>
      </c>
      <c r="AB40" s="202">
        <v>0</v>
      </c>
      <c r="AC40" s="202">
        <v>12.87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9</v>
      </c>
      <c r="AJ40" s="202">
        <v>0</v>
      </c>
      <c r="AK40" s="202">
        <v>82.72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42.5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85</v>
      </c>
      <c r="L41" s="202">
        <v>62.55</v>
      </c>
      <c r="M41" s="202">
        <v>60.7</v>
      </c>
      <c r="N41" s="202">
        <v>49.92</v>
      </c>
      <c r="O41" s="202">
        <v>70.52</v>
      </c>
      <c r="P41" s="202">
        <v>23.53</v>
      </c>
      <c r="Q41" s="202">
        <v>3.22</v>
      </c>
      <c r="R41" s="202">
        <v>5.52</v>
      </c>
      <c r="S41" s="202">
        <v>3.9</v>
      </c>
      <c r="T41" s="202">
        <v>0</v>
      </c>
      <c r="U41" s="202">
        <v>49.3</v>
      </c>
      <c r="V41" s="202">
        <v>0</v>
      </c>
      <c r="W41" s="202">
        <v>4.63</v>
      </c>
      <c r="X41" s="202">
        <v>62.35</v>
      </c>
      <c r="Y41" s="202">
        <v>0</v>
      </c>
      <c r="Z41" s="202">
        <v>52.92</v>
      </c>
      <c r="AA41" s="202">
        <v>38.130000000000003</v>
      </c>
      <c r="AB41" s="202">
        <v>0</v>
      </c>
      <c r="AC41" s="202">
        <v>12.87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9</v>
      </c>
      <c r="AJ41" s="202">
        <v>0</v>
      </c>
      <c r="AK41" s="202">
        <v>82.72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42.5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85</v>
      </c>
      <c r="L42" s="202">
        <v>62.55</v>
      </c>
      <c r="M42" s="202">
        <v>60.7</v>
      </c>
      <c r="N42" s="202">
        <v>49.92</v>
      </c>
      <c r="O42" s="202">
        <v>70.52</v>
      </c>
      <c r="P42" s="202">
        <v>23.53</v>
      </c>
      <c r="Q42" s="202">
        <v>3.22</v>
      </c>
      <c r="R42" s="202">
        <v>5.52</v>
      </c>
      <c r="S42" s="202">
        <v>3.9</v>
      </c>
      <c r="T42" s="202">
        <v>0</v>
      </c>
      <c r="U42" s="202">
        <v>49.3</v>
      </c>
      <c r="V42" s="202">
        <v>0</v>
      </c>
      <c r="W42" s="202">
        <v>4.63</v>
      </c>
      <c r="X42" s="202">
        <v>62.35</v>
      </c>
      <c r="Y42" s="202">
        <v>0</v>
      </c>
      <c r="Z42" s="202">
        <v>52.92</v>
      </c>
      <c r="AA42" s="202">
        <v>38.130000000000003</v>
      </c>
      <c r="AB42" s="202">
        <v>0</v>
      </c>
      <c r="AC42" s="202">
        <v>12.87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9.34</v>
      </c>
      <c r="AJ42" s="202">
        <v>0</v>
      </c>
      <c r="AK42" s="202">
        <v>82.72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42.5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85</v>
      </c>
      <c r="L43" s="202">
        <v>62.55</v>
      </c>
      <c r="M43" s="202">
        <v>60.7</v>
      </c>
      <c r="N43" s="202">
        <v>49.92</v>
      </c>
      <c r="O43" s="202">
        <v>70.52</v>
      </c>
      <c r="P43" s="202">
        <v>23.53</v>
      </c>
      <c r="Q43" s="202">
        <v>9.2200000000000006</v>
      </c>
      <c r="R43" s="202">
        <v>17.920000000000002</v>
      </c>
      <c r="S43" s="202">
        <v>11.16</v>
      </c>
      <c r="T43" s="202">
        <v>0</v>
      </c>
      <c r="U43" s="202">
        <v>49.3</v>
      </c>
      <c r="V43" s="202">
        <v>8.76</v>
      </c>
      <c r="W43" s="202">
        <v>18.47</v>
      </c>
      <c r="X43" s="202">
        <v>62.35</v>
      </c>
      <c r="Y43" s="202">
        <v>0</v>
      </c>
      <c r="Z43" s="202">
        <v>52.92</v>
      </c>
      <c r="AA43" s="202">
        <v>38.130000000000003</v>
      </c>
      <c r="AB43" s="202">
        <v>0</v>
      </c>
      <c r="AC43" s="202">
        <v>12.87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9.34</v>
      </c>
      <c r="AJ43" s="202">
        <v>0</v>
      </c>
      <c r="AK43" s="202">
        <v>82.72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42.5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85</v>
      </c>
      <c r="L44" s="202">
        <v>62.55</v>
      </c>
      <c r="M44" s="202">
        <v>60.7</v>
      </c>
      <c r="N44" s="202">
        <v>49.92</v>
      </c>
      <c r="O44" s="202">
        <v>70.52</v>
      </c>
      <c r="P44" s="202">
        <v>23.53</v>
      </c>
      <c r="Q44" s="202">
        <v>9.2200000000000006</v>
      </c>
      <c r="R44" s="202">
        <v>17.920000000000002</v>
      </c>
      <c r="S44" s="202">
        <v>11.16</v>
      </c>
      <c r="T44" s="202">
        <v>0</v>
      </c>
      <c r="U44" s="202">
        <v>49.3</v>
      </c>
      <c r="V44" s="202">
        <v>8.76</v>
      </c>
      <c r="W44" s="202">
        <v>18.47</v>
      </c>
      <c r="X44" s="202">
        <v>62.35</v>
      </c>
      <c r="Y44" s="202">
        <v>0</v>
      </c>
      <c r="Z44" s="202">
        <v>52.92</v>
      </c>
      <c r="AA44" s="202">
        <v>38.130000000000003</v>
      </c>
      <c r="AB44" s="202">
        <v>0</v>
      </c>
      <c r="AC44" s="202">
        <v>12.87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9.34</v>
      </c>
      <c r="AJ44" s="202">
        <v>0</v>
      </c>
      <c r="AK44" s="202">
        <v>82.72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42.5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85</v>
      </c>
      <c r="L45" s="202">
        <v>62.55</v>
      </c>
      <c r="M45" s="202">
        <v>60.7</v>
      </c>
      <c r="N45" s="202">
        <v>49.92</v>
      </c>
      <c r="O45" s="202">
        <v>70.52</v>
      </c>
      <c r="P45" s="202">
        <v>23.53</v>
      </c>
      <c r="Q45" s="202">
        <v>9.2200000000000006</v>
      </c>
      <c r="R45" s="202">
        <v>17.920000000000002</v>
      </c>
      <c r="S45" s="202">
        <v>11.16</v>
      </c>
      <c r="T45" s="202">
        <v>0</v>
      </c>
      <c r="U45" s="202">
        <v>49.3</v>
      </c>
      <c r="V45" s="202">
        <v>8.76</v>
      </c>
      <c r="W45" s="202">
        <v>18.47</v>
      </c>
      <c r="X45" s="202">
        <v>62.35</v>
      </c>
      <c r="Y45" s="202">
        <v>0</v>
      </c>
      <c r="Z45" s="202">
        <v>52.92</v>
      </c>
      <c r="AA45" s="202">
        <v>38.130000000000003</v>
      </c>
      <c r="AB45" s="202">
        <v>0</v>
      </c>
      <c r="AC45" s="202">
        <v>12.87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9.34</v>
      </c>
      <c r="AJ45" s="202">
        <v>0</v>
      </c>
      <c r="AK45" s="202">
        <v>82.72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42.5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85</v>
      </c>
      <c r="L46" s="202">
        <v>62.55</v>
      </c>
      <c r="M46" s="202">
        <v>60.7</v>
      </c>
      <c r="N46" s="202">
        <v>49.92</v>
      </c>
      <c r="O46" s="202">
        <v>70.52</v>
      </c>
      <c r="P46" s="202">
        <v>23.53</v>
      </c>
      <c r="Q46" s="202">
        <v>9.2200000000000006</v>
      </c>
      <c r="R46" s="202">
        <v>17.920000000000002</v>
      </c>
      <c r="S46" s="202">
        <v>11.16</v>
      </c>
      <c r="T46" s="202">
        <v>0</v>
      </c>
      <c r="U46" s="202">
        <v>49.3</v>
      </c>
      <c r="V46" s="202">
        <v>8.76</v>
      </c>
      <c r="W46" s="202">
        <v>18.47</v>
      </c>
      <c r="X46" s="202">
        <v>62.35</v>
      </c>
      <c r="Y46" s="202">
        <v>0</v>
      </c>
      <c r="Z46" s="202">
        <v>52.92</v>
      </c>
      <c r="AA46" s="202">
        <v>38.130000000000003</v>
      </c>
      <c r="AB46" s="202">
        <v>0</v>
      </c>
      <c r="AC46" s="202">
        <v>12.87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9.34</v>
      </c>
      <c r="AJ46" s="202">
        <v>0</v>
      </c>
      <c r="AK46" s="202">
        <v>82.72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42.5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81.790000000000006</v>
      </c>
      <c r="L47" s="202">
        <v>62.55</v>
      </c>
      <c r="M47" s="202">
        <v>60.7</v>
      </c>
      <c r="N47" s="202">
        <v>49.92</v>
      </c>
      <c r="O47" s="202">
        <v>70.52</v>
      </c>
      <c r="P47" s="202">
        <v>23.53</v>
      </c>
      <c r="Q47" s="202">
        <v>9.2200000000000006</v>
      </c>
      <c r="R47" s="202">
        <v>17.920000000000002</v>
      </c>
      <c r="S47" s="202">
        <v>11.16</v>
      </c>
      <c r="T47" s="202">
        <v>0</v>
      </c>
      <c r="U47" s="202">
        <v>49.3</v>
      </c>
      <c r="V47" s="202">
        <v>8.76</v>
      </c>
      <c r="W47" s="202">
        <v>18.47</v>
      </c>
      <c r="X47" s="202">
        <v>62.35</v>
      </c>
      <c r="Y47" s="202">
        <v>0</v>
      </c>
      <c r="Z47" s="202">
        <v>52.92</v>
      </c>
      <c r="AA47" s="202">
        <v>38.130000000000003</v>
      </c>
      <c r="AB47" s="202">
        <v>0</v>
      </c>
      <c r="AC47" s="202">
        <v>12.87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9.34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42.5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81.790000000000006</v>
      </c>
      <c r="L48" s="202">
        <v>62.55</v>
      </c>
      <c r="M48" s="202">
        <v>60.7</v>
      </c>
      <c r="N48" s="202">
        <v>49.92</v>
      </c>
      <c r="O48" s="202">
        <v>70.52</v>
      </c>
      <c r="P48" s="202">
        <v>23.53</v>
      </c>
      <c r="Q48" s="202">
        <v>9.2200000000000006</v>
      </c>
      <c r="R48" s="202">
        <v>17.920000000000002</v>
      </c>
      <c r="S48" s="202">
        <v>11.16</v>
      </c>
      <c r="T48" s="202">
        <v>0</v>
      </c>
      <c r="U48" s="202">
        <v>49.3</v>
      </c>
      <c r="V48" s="202">
        <v>8.76</v>
      </c>
      <c r="W48" s="202">
        <v>18.47</v>
      </c>
      <c r="X48" s="202">
        <v>62.35</v>
      </c>
      <c r="Y48" s="202">
        <v>0</v>
      </c>
      <c r="Z48" s="202">
        <v>52.92</v>
      </c>
      <c r="AA48" s="202">
        <v>38.130000000000003</v>
      </c>
      <c r="AB48" s="202">
        <v>0</v>
      </c>
      <c r="AC48" s="202">
        <v>12.87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9.34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42.5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78.7</v>
      </c>
      <c r="L49" s="202">
        <v>60.19</v>
      </c>
      <c r="M49" s="202">
        <v>60.7</v>
      </c>
      <c r="N49" s="202">
        <v>49.92</v>
      </c>
      <c r="O49" s="202">
        <v>70.52</v>
      </c>
      <c r="P49" s="202">
        <v>23.53</v>
      </c>
      <c r="Q49" s="202">
        <v>9.2200000000000006</v>
      </c>
      <c r="R49" s="202">
        <v>17.920000000000002</v>
      </c>
      <c r="S49" s="202">
        <v>11.16</v>
      </c>
      <c r="T49" s="202">
        <v>0</v>
      </c>
      <c r="U49" s="202">
        <v>49.3</v>
      </c>
      <c r="V49" s="202">
        <v>8.76</v>
      </c>
      <c r="W49" s="202">
        <v>18.47</v>
      </c>
      <c r="X49" s="202">
        <v>62.35</v>
      </c>
      <c r="Y49" s="202">
        <v>0</v>
      </c>
      <c r="Z49" s="202">
        <v>51.83</v>
      </c>
      <c r="AA49" s="202">
        <v>38.130000000000003</v>
      </c>
      <c r="AB49" s="202">
        <v>0</v>
      </c>
      <c r="AC49" s="202">
        <v>12.87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9.34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42.5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78.7</v>
      </c>
      <c r="L50" s="202">
        <v>60.19</v>
      </c>
      <c r="M50" s="202">
        <v>60.7</v>
      </c>
      <c r="N50" s="202">
        <v>49.92</v>
      </c>
      <c r="O50" s="202">
        <v>70.52</v>
      </c>
      <c r="P50" s="202">
        <v>23.53</v>
      </c>
      <c r="Q50" s="202">
        <v>9.2200000000000006</v>
      </c>
      <c r="R50" s="202">
        <v>17.920000000000002</v>
      </c>
      <c r="S50" s="202">
        <v>11.16</v>
      </c>
      <c r="T50" s="202">
        <v>0</v>
      </c>
      <c r="U50" s="202">
        <v>49.3</v>
      </c>
      <c r="V50" s="202">
        <v>8.76</v>
      </c>
      <c r="W50" s="202">
        <v>18.47</v>
      </c>
      <c r="X50" s="202">
        <v>62.35</v>
      </c>
      <c r="Y50" s="202">
        <v>0</v>
      </c>
      <c r="Z50" s="202">
        <v>51.83</v>
      </c>
      <c r="AA50" s="202">
        <v>38.130000000000003</v>
      </c>
      <c r="AB50" s="202">
        <v>0</v>
      </c>
      <c r="AC50" s="202">
        <v>12.87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9.34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42.5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154.72</v>
      </c>
      <c r="L51" s="202">
        <v>122.18</v>
      </c>
      <c r="M51" s="202">
        <v>60.7</v>
      </c>
      <c r="N51" s="202">
        <v>49.92</v>
      </c>
      <c r="O51" s="202">
        <v>70.52</v>
      </c>
      <c r="P51" s="202">
        <v>23.25</v>
      </c>
      <c r="Q51" s="202">
        <v>9.2200000000000006</v>
      </c>
      <c r="R51" s="202">
        <v>17.920000000000002</v>
      </c>
      <c r="S51" s="202">
        <v>11.16</v>
      </c>
      <c r="T51" s="202">
        <v>0</v>
      </c>
      <c r="U51" s="202">
        <v>49.3</v>
      </c>
      <c r="V51" s="202">
        <v>8.76</v>
      </c>
      <c r="W51" s="202">
        <v>18.47</v>
      </c>
      <c r="X51" s="202">
        <v>62.35</v>
      </c>
      <c r="Y51" s="202">
        <v>0</v>
      </c>
      <c r="Z51" s="202">
        <v>57.74</v>
      </c>
      <c r="AA51" s="202">
        <v>38.130000000000003</v>
      </c>
      <c r="AB51" s="202">
        <v>0</v>
      </c>
      <c r="AC51" s="202">
        <v>12.87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9.0500000000000007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42.5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154.72</v>
      </c>
      <c r="L52" s="202">
        <v>122.18</v>
      </c>
      <c r="M52" s="202">
        <v>60.7</v>
      </c>
      <c r="N52" s="202">
        <v>49.92</v>
      </c>
      <c r="O52" s="202">
        <v>70.52</v>
      </c>
      <c r="P52" s="202">
        <v>23.25</v>
      </c>
      <c r="Q52" s="202">
        <v>9.2200000000000006</v>
      </c>
      <c r="R52" s="202">
        <v>17.920000000000002</v>
      </c>
      <c r="S52" s="202">
        <v>11.16</v>
      </c>
      <c r="T52" s="202">
        <v>0</v>
      </c>
      <c r="U52" s="202">
        <v>49.3</v>
      </c>
      <c r="V52" s="202">
        <v>8.76</v>
      </c>
      <c r="W52" s="202">
        <v>18.47</v>
      </c>
      <c r="X52" s="202">
        <v>62.35</v>
      </c>
      <c r="Y52" s="202">
        <v>0</v>
      </c>
      <c r="Z52" s="202">
        <v>57.74</v>
      </c>
      <c r="AA52" s="202">
        <v>38.130000000000003</v>
      </c>
      <c r="AB52" s="202">
        <v>0</v>
      </c>
      <c r="AC52" s="202">
        <v>12.87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9.0500000000000007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42.5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154.72999999999999</v>
      </c>
      <c r="L53" s="202">
        <v>122.18</v>
      </c>
      <c r="M53" s="202">
        <v>60.7</v>
      </c>
      <c r="N53" s="202">
        <v>49.92</v>
      </c>
      <c r="O53" s="202">
        <v>70.52</v>
      </c>
      <c r="P53" s="202">
        <v>23.25</v>
      </c>
      <c r="Q53" s="202">
        <v>9.2200000000000006</v>
      </c>
      <c r="R53" s="202">
        <v>17.920000000000002</v>
      </c>
      <c r="S53" s="202">
        <v>11.16</v>
      </c>
      <c r="T53" s="202">
        <v>0</v>
      </c>
      <c r="U53" s="202">
        <v>49.3</v>
      </c>
      <c r="V53" s="202">
        <v>8.76</v>
      </c>
      <c r="W53" s="202">
        <v>18.47</v>
      </c>
      <c r="X53" s="202">
        <v>62.35</v>
      </c>
      <c r="Y53" s="202">
        <v>0</v>
      </c>
      <c r="Z53" s="202">
        <v>78.05</v>
      </c>
      <c r="AA53" s="202">
        <v>38.130000000000003</v>
      </c>
      <c r="AB53" s="202">
        <v>0</v>
      </c>
      <c r="AC53" s="202">
        <v>12.87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9.0500000000000007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42.5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154.72999999999999</v>
      </c>
      <c r="L54" s="202">
        <v>122.18</v>
      </c>
      <c r="M54" s="202">
        <v>60.7</v>
      </c>
      <c r="N54" s="202">
        <v>49.92</v>
      </c>
      <c r="O54" s="202">
        <v>70.52</v>
      </c>
      <c r="P54" s="202">
        <v>23.25</v>
      </c>
      <c r="Q54" s="202">
        <v>9.2200000000000006</v>
      </c>
      <c r="R54" s="202">
        <v>17.920000000000002</v>
      </c>
      <c r="S54" s="202">
        <v>11.16</v>
      </c>
      <c r="T54" s="202">
        <v>0</v>
      </c>
      <c r="U54" s="202">
        <v>49.3</v>
      </c>
      <c r="V54" s="202">
        <v>8.76</v>
      </c>
      <c r="W54" s="202">
        <v>18.47</v>
      </c>
      <c r="X54" s="202">
        <v>62.35</v>
      </c>
      <c r="Y54" s="202">
        <v>0</v>
      </c>
      <c r="Z54" s="202">
        <v>78.05</v>
      </c>
      <c r="AA54" s="202">
        <v>38.130000000000003</v>
      </c>
      <c r="AB54" s="202">
        <v>0</v>
      </c>
      <c r="AC54" s="202">
        <v>12.87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9.0500000000000007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42.5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154.72999999999999</v>
      </c>
      <c r="L55" s="202">
        <v>122.18</v>
      </c>
      <c r="M55" s="202">
        <v>60.7</v>
      </c>
      <c r="N55" s="202">
        <v>49.92</v>
      </c>
      <c r="O55" s="202">
        <v>70.52</v>
      </c>
      <c r="P55" s="202">
        <v>23.25</v>
      </c>
      <c r="Q55" s="202">
        <v>9.2200000000000006</v>
      </c>
      <c r="R55" s="202">
        <v>17.920000000000002</v>
      </c>
      <c r="S55" s="202">
        <v>11.16</v>
      </c>
      <c r="T55" s="202">
        <v>0</v>
      </c>
      <c r="U55" s="202">
        <v>49.3</v>
      </c>
      <c r="V55" s="202">
        <v>8.76</v>
      </c>
      <c r="W55" s="202">
        <v>18.32</v>
      </c>
      <c r="X55" s="202">
        <v>62.35</v>
      </c>
      <c r="Y55" s="202">
        <v>0</v>
      </c>
      <c r="Z55" s="202">
        <v>78.05</v>
      </c>
      <c r="AA55" s="202">
        <v>38.130000000000003</v>
      </c>
      <c r="AB55" s="202">
        <v>0</v>
      </c>
      <c r="AC55" s="202">
        <v>12.87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9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42.5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154.72999999999999</v>
      </c>
      <c r="L56" s="202">
        <v>122.18</v>
      </c>
      <c r="M56" s="202">
        <v>60.7</v>
      </c>
      <c r="N56" s="202">
        <v>49.92</v>
      </c>
      <c r="O56" s="202">
        <v>70.52</v>
      </c>
      <c r="P56" s="202">
        <v>23.25</v>
      </c>
      <c r="Q56" s="202">
        <v>9.2200000000000006</v>
      </c>
      <c r="R56" s="202">
        <v>17.920000000000002</v>
      </c>
      <c r="S56" s="202">
        <v>11.16</v>
      </c>
      <c r="T56" s="202">
        <v>0</v>
      </c>
      <c r="U56" s="202">
        <v>49.3</v>
      </c>
      <c r="V56" s="202">
        <v>8.76</v>
      </c>
      <c r="W56" s="202">
        <v>18.32</v>
      </c>
      <c r="X56" s="202">
        <v>62.35</v>
      </c>
      <c r="Y56" s="202">
        <v>0</v>
      </c>
      <c r="Z56" s="202">
        <v>78.05</v>
      </c>
      <c r="AA56" s="202">
        <v>38.130000000000003</v>
      </c>
      <c r="AB56" s="202">
        <v>0</v>
      </c>
      <c r="AC56" s="202">
        <v>12.87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9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42.5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154.72999999999999</v>
      </c>
      <c r="L57" s="202">
        <v>122.18</v>
      </c>
      <c r="M57" s="202">
        <v>60.7</v>
      </c>
      <c r="N57" s="202">
        <v>49.92</v>
      </c>
      <c r="O57" s="202">
        <v>70.52</v>
      </c>
      <c r="P57" s="202">
        <v>23.25</v>
      </c>
      <c r="Q57" s="202">
        <v>9.2200000000000006</v>
      </c>
      <c r="R57" s="202">
        <v>17.920000000000002</v>
      </c>
      <c r="S57" s="202">
        <v>11.16</v>
      </c>
      <c r="T57" s="202">
        <v>0</v>
      </c>
      <c r="U57" s="202">
        <v>49.3</v>
      </c>
      <c r="V57" s="202">
        <v>8.76</v>
      </c>
      <c r="W57" s="202">
        <v>18.32</v>
      </c>
      <c r="X57" s="202">
        <v>62.35</v>
      </c>
      <c r="Y57" s="202">
        <v>0</v>
      </c>
      <c r="Z57" s="202">
        <v>116.44</v>
      </c>
      <c r="AA57" s="202">
        <v>38.130000000000003</v>
      </c>
      <c r="AB57" s="202">
        <v>0</v>
      </c>
      <c r="AC57" s="202">
        <v>12.87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9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42.5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154.72</v>
      </c>
      <c r="L58" s="202">
        <v>122.19</v>
      </c>
      <c r="M58" s="202">
        <v>60.7</v>
      </c>
      <c r="N58" s="202">
        <v>49.92</v>
      </c>
      <c r="O58" s="202">
        <v>70.52</v>
      </c>
      <c r="P58" s="202">
        <v>23.25</v>
      </c>
      <c r="Q58" s="202">
        <v>9.2200000000000006</v>
      </c>
      <c r="R58" s="202">
        <v>17.920000000000002</v>
      </c>
      <c r="S58" s="202">
        <v>11.16</v>
      </c>
      <c r="T58" s="202">
        <v>0</v>
      </c>
      <c r="U58" s="202">
        <v>49.3</v>
      </c>
      <c r="V58" s="202">
        <v>8.76</v>
      </c>
      <c r="W58" s="202">
        <v>18.32</v>
      </c>
      <c r="X58" s="202">
        <v>62.35</v>
      </c>
      <c r="Y58" s="202">
        <v>0</v>
      </c>
      <c r="Z58" s="202">
        <v>116.44</v>
      </c>
      <c r="AA58" s="202">
        <v>38.130000000000003</v>
      </c>
      <c r="AB58" s="202">
        <v>0</v>
      </c>
      <c r="AC58" s="202">
        <v>12.87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9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42.5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154.72</v>
      </c>
      <c r="L59" s="202">
        <v>122.18</v>
      </c>
      <c r="M59" s="202">
        <v>60.7</v>
      </c>
      <c r="N59" s="202">
        <v>49.92</v>
      </c>
      <c r="O59" s="202">
        <v>70.52</v>
      </c>
      <c r="P59" s="202">
        <v>23.25</v>
      </c>
      <c r="Q59" s="202">
        <v>9.2200000000000006</v>
      </c>
      <c r="R59" s="202">
        <v>17.920000000000002</v>
      </c>
      <c r="S59" s="202">
        <v>11.16</v>
      </c>
      <c r="T59" s="202">
        <v>0</v>
      </c>
      <c r="U59" s="202">
        <v>49.3</v>
      </c>
      <c r="V59" s="202">
        <v>8.76</v>
      </c>
      <c r="W59" s="202">
        <v>18.32</v>
      </c>
      <c r="X59" s="202">
        <v>62.35</v>
      </c>
      <c r="Y59" s="202">
        <v>0</v>
      </c>
      <c r="Z59" s="202">
        <v>116.44</v>
      </c>
      <c r="AA59" s="202">
        <v>38.130000000000003</v>
      </c>
      <c r="AB59" s="202">
        <v>0</v>
      </c>
      <c r="AC59" s="202">
        <v>12.87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9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42.5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154.72</v>
      </c>
      <c r="L60" s="202">
        <v>122.18</v>
      </c>
      <c r="M60" s="202">
        <v>60.7</v>
      </c>
      <c r="N60" s="202">
        <v>49.92</v>
      </c>
      <c r="O60" s="202">
        <v>70.52</v>
      </c>
      <c r="P60" s="202">
        <v>23.25</v>
      </c>
      <c r="Q60" s="202">
        <v>9.2200000000000006</v>
      </c>
      <c r="R60" s="202">
        <v>17.920000000000002</v>
      </c>
      <c r="S60" s="202">
        <v>11.16</v>
      </c>
      <c r="T60" s="202">
        <v>0</v>
      </c>
      <c r="U60" s="202">
        <v>49.3</v>
      </c>
      <c r="V60" s="202">
        <v>8.76</v>
      </c>
      <c r="W60" s="202">
        <v>18.32</v>
      </c>
      <c r="X60" s="202">
        <v>62.35</v>
      </c>
      <c r="Y60" s="202">
        <v>0</v>
      </c>
      <c r="Z60" s="202">
        <v>116.44</v>
      </c>
      <c r="AA60" s="202">
        <v>38.130000000000003</v>
      </c>
      <c r="AB60" s="202">
        <v>0</v>
      </c>
      <c r="AC60" s="202">
        <v>12.87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9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42.5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154.72</v>
      </c>
      <c r="L61" s="202">
        <v>122.18</v>
      </c>
      <c r="M61" s="202">
        <v>60.7</v>
      </c>
      <c r="N61" s="202">
        <v>49.92</v>
      </c>
      <c r="O61" s="202">
        <v>70.52</v>
      </c>
      <c r="P61" s="202">
        <v>23.25</v>
      </c>
      <c r="Q61" s="202">
        <v>9.2200000000000006</v>
      </c>
      <c r="R61" s="202">
        <v>17.920000000000002</v>
      </c>
      <c r="S61" s="202">
        <v>11.16</v>
      </c>
      <c r="T61" s="202">
        <v>0</v>
      </c>
      <c r="U61" s="202">
        <v>49.3</v>
      </c>
      <c r="V61" s="202">
        <v>8.76</v>
      </c>
      <c r="W61" s="202">
        <v>18.399999999999999</v>
      </c>
      <c r="X61" s="202">
        <v>62.34</v>
      </c>
      <c r="Y61" s="202">
        <v>0</v>
      </c>
      <c r="Z61" s="202">
        <v>116.44</v>
      </c>
      <c r="AA61" s="202">
        <v>38.130000000000003</v>
      </c>
      <c r="AB61" s="202">
        <v>0</v>
      </c>
      <c r="AC61" s="202">
        <v>12.87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9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42.5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154.72</v>
      </c>
      <c r="L62" s="202">
        <v>122.18</v>
      </c>
      <c r="M62" s="202">
        <v>60.7</v>
      </c>
      <c r="N62" s="202">
        <v>49.92</v>
      </c>
      <c r="O62" s="202">
        <v>70.52</v>
      </c>
      <c r="P62" s="202">
        <v>23.25</v>
      </c>
      <c r="Q62" s="202">
        <v>9.2200000000000006</v>
      </c>
      <c r="R62" s="202">
        <v>17.920000000000002</v>
      </c>
      <c r="S62" s="202">
        <v>11.16</v>
      </c>
      <c r="T62" s="202">
        <v>0</v>
      </c>
      <c r="U62" s="202">
        <v>49.3</v>
      </c>
      <c r="V62" s="202">
        <v>8.76</v>
      </c>
      <c r="W62" s="202">
        <v>17.96</v>
      </c>
      <c r="X62" s="202">
        <v>62.34</v>
      </c>
      <c r="Y62" s="202">
        <v>0</v>
      </c>
      <c r="Z62" s="202">
        <v>116.44</v>
      </c>
      <c r="AA62" s="202">
        <v>38.130000000000003</v>
      </c>
      <c r="AB62" s="202">
        <v>0</v>
      </c>
      <c r="AC62" s="202">
        <v>12.87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9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42.5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154.72</v>
      </c>
      <c r="L63" s="202">
        <v>122.18</v>
      </c>
      <c r="M63" s="202">
        <v>60.7</v>
      </c>
      <c r="N63" s="202">
        <v>49.92</v>
      </c>
      <c r="O63" s="202">
        <v>70.52</v>
      </c>
      <c r="P63" s="202">
        <v>23.25</v>
      </c>
      <c r="Q63" s="202">
        <v>9.2200000000000006</v>
      </c>
      <c r="R63" s="202">
        <v>17.920000000000002</v>
      </c>
      <c r="S63" s="202">
        <v>11.16</v>
      </c>
      <c r="T63" s="202">
        <v>0</v>
      </c>
      <c r="U63" s="202">
        <v>49.3</v>
      </c>
      <c r="V63" s="202">
        <v>8.76</v>
      </c>
      <c r="W63" s="202">
        <v>17.96</v>
      </c>
      <c r="X63" s="202">
        <v>62.34</v>
      </c>
      <c r="Y63" s="202">
        <v>0</v>
      </c>
      <c r="Z63" s="202">
        <v>116.44</v>
      </c>
      <c r="AA63" s="202">
        <v>38.130000000000003</v>
      </c>
      <c r="AB63" s="202">
        <v>0</v>
      </c>
      <c r="AC63" s="202">
        <v>12.87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9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42.5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154.72</v>
      </c>
      <c r="L64" s="202">
        <v>122.18</v>
      </c>
      <c r="M64" s="202">
        <v>60.7</v>
      </c>
      <c r="N64" s="202">
        <v>49.92</v>
      </c>
      <c r="O64" s="202">
        <v>70.52</v>
      </c>
      <c r="P64" s="202">
        <v>23.25</v>
      </c>
      <c r="Q64" s="202">
        <v>9.2200000000000006</v>
      </c>
      <c r="R64" s="202">
        <v>17.920000000000002</v>
      </c>
      <c r="S64" s="202">
        <v>11.16</v>
      </c>
      <c r="T64" s="202">
        <v>0</v>
      </c>
      <c r="U64" s="202">
        <v>49.3</v>
      </c>
      <c r="V64" s="202">
        <v>8.76</v>
      </c>
      <c r="W64" s="202">
        <v>17.96</v>
      </c>
      <c r="X64" s="202">
        <v>62.34</v>
      </c>
      <c r="Y64" s="202">
        <v>0</v>
      </c>
      <c r="Z64" s="202">
        <v>116.44</v>
      </c>
      <c r="AA64" s="202">
        <v>38.130000000000003</v>
      </c>
      <c r="AB64" s="202">
        <v>0</v>
      </c>
      <c r="AC64" s="202">
        <v>12.87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9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42.5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154.72</v>
      </c>
      <c r="L65" s="202">
        <v>122.18</v>
      </c>
      <c r="M65" s="202">
        <v>60.7</v>
      </c>
      <c r="N65" s="202">
        <v>49.92</v>
      </c>
      <c r="O65" s="202">
        <v>70.52</v>
      </c>
      <c r="P65" s="202">
        <v>23.25</v>
      </c>
      <c r="Q65" s="202">
        <v>9.2200000000000006</v>
      </c>
      <c r="R65" s="202">
        <v>17.920000000000002</v>
      </c>
      <c r="S65" s="202">
        <v>11.16</v>
      </c>
      <c r="T65" s="202">
        <v>0</v>
      </c>
      <c r="U65" s="202">
        <v>49.3</v>
      </c>
      <c r="V65" s="202">
        <v>8.76</v>
      </c>
      <c r="W65" s="202">
        <v>17.96</v>
      </c>
      <c r="X65" s="202">
        <v>62.34</v>
      </c>
      <c r="Y65" s="202">
        <v>0</v>
      </c>
      <c r="Z65" s="202">
        <v>116.44</v>
      </c>
      <c r="AA65" s="202">
        <v>38.130000000000003</v>
      </c>
      <c r="AB65" s="202">
        <v>0</v>
      </c>
      <c r="AC65" s="202">
        <v>12.87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9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42.5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154.72</v>
      </c>
      <c r="L66" s="202">
        <v>122.18</v>
      </c>
      <c r="M66" s="202">
        <v>60.7</v>
      </c>
      <c r="N66" s="202">
        <v>49.92</v>
      </c>
      <c r="O66" s="202">
        <v>70.52</v>
      </c>
      <c r="P66" s="202">
        <v>23.25</v>
      </c>
      <c r="Q66" s="202">
        <v>9.2200000000000006</v>
      </c>
      <c r="R66" s="202">
        <v>17.920000000000002</v>
      </c>
      <c r="S66" s="202">
        <v>11.16</v>
      </c>
      <c r="T66" s="202">
        <v>0</v>
      </c>
      <c r="U66" s="202">
        <v>49.3</v>
      </c>
      <c r="V66" s="202">
        <v>8.76</v>
      </c>
      <c r="W66" s="202">
        <v>17.96</v>
      </c>
      <c r="X66" s="202">
        <v>62.34</v>
      </c>
      <c r="Y66" s="202">
        <v>0</v>
      </c>
      <c r="Z66" s="202">
        <v>116.44</v>
      </c>
      <c r="AA66" s="202">
        <v>38.130000000000003</v>
      </c>
      <c r="AB66" s="202">
        <v>0</v>
      </c>
      <c r="AC66" s="202">
        <v>12.87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9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42.5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154.72</v>
      </c>
      <c r="L67" s="202">
        <v>122.18</v>
      </c>
      <c r="M67" s="202">
        <v>60.7</v>
      </c>
      <c r="N67" s="202">
        <v>49.92</v>
      </c>
      <c r="O67" s="202">
        <v>70.52</v>
      </c>
      <c r="P67" s="202">
        <v>23.25</v>
      </c>
      <c r="Q67" s="202">
        <v>9.2200000000000006</v>
      </c>
      <c r="R67" s="202">
        <v>17.920000000000002</v>
      </c>
      <c r="S67" s="202">
        <v>11.16</v>
      </c>
      <c r="T67" s="202">
        <v>0</v>
      </c>
      <c r="U67" s="202">
        <v>49.3</v>
      </c>
      <c r="V67" s="202">
        <v>8.76</v>
      </c>
      <c r="W67" s="202">
        <v>17.96</v>
      </c>
      <c r="X67" s="202">
        <v>62.34</v>
      </c>
      <c r="Y67" s="202">
        <v>0</v>
      </c>
      <c r="Z67" s="202">
        <v>116.44</v>
      </c>
      <c r="AA67" s="202">
        <v>38.130000000000003</v>
      </c>
      <c r="AB67" s="202">
        <v>0</v>
      </c>
      <c r="AC67" s="202">
        <v>12.87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9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42.5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154.72</v>
      </c>
      <c r="L68" s="202">
        <v>122.18</v>
      </c>
      <c r="M68" s="202">
        <v>60.7</v>
      </c>
      <c r="N68" s="202">
        <v>49.92</v>
      </c>
      <c r="O68" s="202">
        <v>70.52</v>
      </c>
      <c r="P68" s="202">
        <v>23.25</v>
      </c>
      <c r="Q68" s="202">
        <v>9.2200000000000006</v>
      </c>
      <c r="R68" s="202">
        <v>17.920000000000002</v>
      </c>
      <c r="S68" s="202">
        <v>11.16</v>
      </c>
      <c r="T68" s="202">
        <v>0</v>
      </c>
      <c r="U68" s="202">
        <v>49.3</v>
      </c>
      <c r="V68" s="202">
        <v>8.76</v>
      </c>
      <c r="W68" s="202">
        <v>17.96</v>
      </c>
      <c r="X68" s="202">
        <v>62.34</v>
      </c>
      <c r="Y68" s="202">
        <v>0</v>
      </c>
      <c r="Z68" s="202">
        <v>116.44</v>
      </c>
      <c r="AA68" s="202">
        <v>38.130000000000003</v>
      </c>
      <c r="AB68" s="202">
        <v>0</v>
      </c>
      <c r="AC68" s="202">
        <v>12.87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9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42.5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154.72</v>
      </c>
      <c r="L69" s="202">
        <v>122.18</v>
      </c>
      <c r="M69" s="202">
        <v>60.7</v>
      </c>
      <c r="N69" s="202">
        <v>49.92</v>
      </c>
      <c r="O69" s="202">
        <v>70.52</v>
      </c>
      <c r="P69" s="202">
        <v>23.25</v>
      </c>
      <c r="Q69" s="202">
        <v>9.2200000000000006</v>
      </c>
      <c r="R69" s="202">
        <v>17.920000000000002</v>
      </c>
      <c r="S69" s="202">
        <v>11.16</v>
      </c>
      <c r="T69" s="202">
        <v>0</v>
      </c>
      <c r="U69" s="202">
        <v>49.3</v>
      </c>
      <c r="V69" s="202">
        <v>8.76</v>
      </c>
      <c r="W69" s="202">
        <v>17.96</v>
      </c>
      <c r="X69" s="202">
        <v>62.34</v>
      </c>
      <c r="Y69" s="202">
        <v>0</v>
      </c>
      <c r="Z69" s="202">
        <v>116.44</v>
      </c>
      <c r="AA69" s="202">
        <v>38.130000000000003</v>
      </c>
      <c r="AB69" s="202">
        <v>0</v>
      </c>
      <c r="AC69" s="202">
        <v>12.87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9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36.61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154.72</v>
      </c>
      <c r="L70" s="202">
        <v>122.18</v>
      </c>
      <c r="M70" s="202">
        <v>60.7</v>
      </c>
      <c r="N70" s="202">
        <v>49.92</v>
      </c>
      <c r="O70" s="202">
        <v>70.52</v>
      </c>
      <c r="P70" s="202">
        <v>23.25</v>
      </c>
      <c r="Q70" s="202">
        <v>9.2200000000000006</v>
      </c>
      <c r="R70" s="202">
        <v>17.920000000000002</v>
      </c>
      <c r="S70" s="202">
        <v>11.16</v>
      </c>
      <c r="T70" s="202">
        <v>0</v>
      </c>
      <c r="U70" s="202">
        <v>49.3</v>
      </c>
      <c r="V70" s="202">
        <v>8.76</v>
      </c>
      <c r="W70" s="202">
        <v>17.96</v>
      </c>
      <c r="X70" s="202">
        <v>62.34</v>
      </c>
      <c r="Y70" s="202">
        <v>0</v>
      </c>
      <c r="Z70" s="202">
        <v>116.44</v>
      </c>
      <c r="AA70" s="202">
        <v>38.130000000000003</v>
      </c>
      <c r="AB70" s="202">
        <v>0</v>
      </c>
      <c r="AC70" s="202">
        <v>12.87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9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31.77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154.72</v>
      </c>
      <c r="L71" s="202">
        <v>122.18</v>
      </c>
      <c r="M71" s="202">
        <v>60.7</v>
      </c>
      <c r="N71" s="202">
        <v>49.92</v>
      </c>
      <c r="O71" s="202">
        <v>70.52</v>
      </c>
      <c r="P71" s="202">
        <v>23.25</v>
      </c>
      <c r="Q71" s="202">
        <v>9.2200000000000006</v>
      </c>
      <c r="R71" s="202">
        <v>17.920000000000002</v>
      </c>
      <c r="S71" s="202">
        <v>11.16</v>
      </c>
      <c r="T71" s="202">
        <v>0</v>
      </c>
      <c r="U71" s="202">
        <v>49.3</v>
      </c>
      <c r="V71" s="202">
        <v>8.76</v>
      </c>
      <c r="W71" s="202">
        <v>17.96</v>
      </c>
      <c r="X71" s="202">
        <v>62.34</v>
      </c>
      <c r="Y71" s="202">
        <v>0</v>
      </c>
      <c r="Z71" s="202">
        <v>116.44</v>
      </c>
      <c r="AA71" s="202">
        <v>38.130000000000003</v>
      </c>
      <c r="AB71" s="202">
        <v>0</v>
      </c>
      <c r="AC71" s="202">
        <v>9.1999999999999993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8.23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27.9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154.72</v>
      </c>
      <c r="L72" s="202">
        <v>122.18</v>
      </c>
      <c r="M72" s="202">
        <v>60.7</v>
      </c>
      <c r="N72" s="202">
        <v>49.92</v>
      </c>
      <c r="O72" s="202">
        <v>70.52</v>
      </c>
      <c r="P72" s="202">
        <v>23.25</v>
      </c>
      <c r="Q72" s="202">
        <v>9.2200000000000006</v>
      </c>
      <c r="R72" s="202">
        <v>17.920000000000002</v>
      </c>
      <c r="S72" s="202">
        <v>11.16</v>
      </c>
      <c r="T72" s="202">
        <v>0</v>
      </c>
      <c r="U72" s="202">
        <v>49.3</v>
      </c>
      <c r="V72" s="202">
        <v>8.76</v>
      </c>
      <c r="W72" s="202">
        <v>18.47</v>
      </c>
      <c r="X72" s="202">
        <v>62.35</v>
      </c>
      <c r="Y72" s="202">
        <v>0</v>
      </c>
      <c r="Z72" s="202">
        <v>116.44</v>
      </c>
      <c r="AA72" s="202">
        <v>38.130000000000003</v>
      </c>
      <c r="AB72" s="202">
        <v>0</v>
      </c>
      <c r="AC72" s="202">
        <v>9.1999999999999993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8.23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154.72</v>
      </c>
      <c r="L73" s="202">
        <v>122.18</v>
      </c>
      <c r="M73" s="202">
        <v>60.7</v>
      </c>
      <c r="N73" s="202">
        <v>49.92</v>
      </c>
      <c r="O73" s="202">
        <v>70.52</v>
      </c>
      <c r="P73" s="202">
        <v>23.25</v>
      </c>
      <c r="Q73" s="202">
        <v>9.2200000000000006</v>
      </c>
      <c r="R73" s="202">
        <v>17.91</v>
      </c>
      <c r="S73" s="202">
        <v>11.15</v>
      </c>
      <c r="T73" s="202">
        <v>0</v>
      </c>
      <c r="U73" s="202">
        <v>49.3</v>
      </c>
      <c r="V73" s="202">
        <v>8.76</v>
      </c>
      <c r="W73" s="202">
        <v>18.47</v>
      </c>
      <c r="X73" s="202">
        <v>62.35</v>
      </c>
      <c r="Y73" s="202">
        <v>0</v>
      </c>
      <c r="Z73" s="202">
        <v>116.44</v>
      </c>
      <c r="AA73" s="202">
        <v>38.130000000000003</v>
      </c>
      <c r="AB73" s="202">
        <v>0</v>
      </c>
      <c r="AC73" s="202">
        <v>9.1999999999999993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7.78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19.309999999999999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154.72</v>
      </c>
      <c r="L74" s="202">
        <v>122.18</v>
      </c>
      <c r="M74" s="202">
        <v>60.7</v>
      </c>
      <c r="N74" s="202">
        <v>49.92</v>
      </c>
      <c r="O74" s="202">
        <v>70.52</v>
      </c>
      <c r="P74" s="202">
        <v>23.25</v>
      </c>
      <c r="Q74" s="202">
        <v>9.2200000000000006</v>
      </c>
      <c r="R74" s="202">
        <v>17.920000000000002</v>
      </c>
      <c r="S74" s="202">
        <v>11.16</v>
      </c>
      <c r="T74" s="202">
        <v>0</v>
      </c>
      <c r="U74" s="202">
        <v>49.3</v>
      </c>
      <c r="V74" s="202">
        <v>8.76</v>
      </c>
      <c r="W74" s="202">
        <v>17.96</v>
      </c>
      <c r="X74" s="202">
        <v>62.34</v>
      </c>
      <c r="Y74" s="202">
        <v>0</v>
      </c>
      <c r="Z74" s="202">
        <v>116.44</v>
      </c>
      <c r="AA74" s="202">
        <v>38.130000000000003</v>
      </c>
      <c r="AB74" s="202">
        <v>0</v>
      </c>
      <c r="AC74" s="202">
        <v>9.1999999999999993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8.23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154.72</v>
      </c>
      <c r="L75" s="202">
        <v>122.18</v>
      </c>
      <c r="M75" s="202">
        <v>60.7</v>
      </c>
      <c r="N75" s="202">
        <v>49.92</v>
      </c>
      <c r="O75" s="202">
        <v>70.52</v>
      </c>
      <c r="P75" s="202">
        <v>23.25</v>
      </c>
      <c r="Q75" s="202">
        <v>9.2200000000000006</v>
      </c>
      <c r="R75" s="202">
        <v>17.920000000000002</v>
      </c>
      <c r="S75" s="202">
        <v>11.16</v>
      </c>
      <c r="T75" s="202">
        <v>0</v>
      </c>
      <c r="U75" s="202">
        <v>49.3</v>
      </c>
      <c r="V75" s="202">
        <v>8.76</v>
      </c>
      <c r="W75" s="202">
        <v>17.96</v>
      </c>
      <c r="X75" s="202">
        <v>62.34</v>
      </c>
      <c r="Y75" s="202">
        <v>0</v>
      </c>
      <c r="Z75" s="202">
        <v>116.44</v>
      </c>
      <c r="AA75" s="202">
        <v>38.130000000000003</v>
      </c>
      <c r="AB75" s="202">
        <v>0</v>
      </c>
      <c r="AC75" s="202">
        <v>12.87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9.0500000000000007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154.72</v>
      </c>
      <c r="L76" s="202">
        <v>122.18</v>
      </c>
      <c r="M76" s="202">
        <v>60.7</v>
      </c>
      <c r="N76" s="202">
        <v>49.92</v>
      </c>
      <c r="O76" s="202">
        <v>70.52</v>
      </c>
      <c r="P76" s="202">
        <v>23.25</v>
      </c>
      <c r="Q76" s="202">
        <v>9.2200000000000006</v>
      </c>
      <c r="R76" s="202">
        <v>17.920000000000002</v>
      </c>
      <c r="S76" s="202">
        <v>11.16</v>
      </c>
      <c r="T76" s="202">
        <v>0</v>
      </c>
      <c r="U76" s="202">
        <v>49.3</v>
      </c>
      <c r="V76" s="202">
        <v>8.76</v>
      </c>
      <c r="W76" s="202">
        <v>17.96</v>
      </c>
      <c r="X76" s="202">
        <v>62.34</v>
      </c>
      <c r="Y76" s="202">
        <v>0</v>
      </c>
      <c r="Z76" s="202">
        <v>116.44</v>
      </c>
      <c r="AA76" s="202">
        <v>38.130000000000003</v>
      </c>
      <c r="AB76" s="202">
        <v>0</v>
      </c>
      <c r="AC76" s="202">
        <v>11.95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9.0500000000000007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154.72</v>
      </c>
      <c r="L77" s="202">
        <v>68.319999999999993</v>
      </c>
      <c r="M77" s="202">
        <v>60.7</v>
      </c>
      <c r="N77" s="202">
        <v>49.92</v>
      </c>
      <c r="O77" s="202">
        <v>70.52</v>
      </c>
      <c r="P77" s="202">
        <v>23.25</v>
      </c>
      <c r="Q77" s="202">
        <v>9.2200000000000006</v>
      </c>
      <c r="R77" s="202">
        <v>17.920000000000002</v>
      </c>
      <c r="S77" s="202">
        <v>11.16</v>
      </c>
      <c r="T77" s="202">
        <v>0</v>
      </c>
      <c r="U77" s="202">
        <v>49.3</v>
      </c>
      <c r="V77" s="202">
        <v>8.76</v>
      </c>
      <c r="W77" s="202">
        <v>18.47</v>
      </c>
      <c r="X77" s="202">
        <v>62.34</v>
      </c>
      <c r="Y77" s="202">
        <v>0</v>
      </c>
      <c r="Z77" s="202">
        <v>116.44</v>
      </c>
      <c r="AA77" s="202">
        <v>38.130000000000003</v>
      </c>
      <c r="AB77" s="202">
        <v>0</v>
      </c>
      <c r="AC77" s="202">
        <v>11.95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9.0500000000000007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154.72</v>
      </c>
      <c r="L78" s="202">
        <v>68.319999999999993</v>
      </c>
      <c r="M78" s="202">
        <v>60.7</v>
      </c>
      <c r="N78" s="202">
        <v>49.92</v>
      </c>
      <c r="O78" s="202">
        <v>70.52</v>
      </c>
      <c r="P78" s="202">
        <v>23.25</v>
      </c>
      <c r="Q78" s="202">
        <v>9.2200000000000006</v>
      </c>
      <c r="R78" s="202">
        <v>17.920000000000002</v>
      </c>
      <c r="S78" s="202">
        <v>11.16</v>
      </c>
      <c r="T78" s="202">
        <v>0</v>
      </c>
      <c r="U78" s="202">
        <v>49.3</v>
      </c>
      <c r="V78" s="202">
        <v>8.76</v>
      </c>
      <c r="W78" s="202">
        <v>18.47</v>
      </c>
      <c r="X78" s="202">
        <v>62.34</v>
      </c>
      <c r="Y78" s="202">
        <v>0</v>
      </c>
      <c r="Z78" s="202">
        <v>116.44</v>
      </c>
      <c r="AA78" s="202">
        <v>38.130000000000003</v>
      </c>
      <c r="AB78" s="202">
        <v>0</v>
      </c>
      <c r="AC78" s="202">
        <v>11.95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9.0500000000000007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154.72</v>
      </c>
      <c r="L79" s="202">
        <v>122.18</v>
      </c>
      <c r="M79" s="202">
        <v>60.7</v>
      </c>
      <c r="N79" s="202">
        <v>49.92</v>
      </c>
      <c r="O79" s="202">
        <v>70.52</v>
      </c>
      <c r="P79" s="202">
        <v>23.25</v>
      </c>
      <c r="Q79" s="202">
        <v>9.2200000000000006</v>
      </c>
      <c r="R79" s="202">
        <v>17.920000000000002</v>
      </c>
      <c r="S79" s="202">
        <v>11.16</v>
      </c>
      <c r="T79" s="202">
        <v>0</v>
      </c>
      <c r="U79" s="202">
        <v>49.3</v>
      </c>
      <c r="V79" s="202">
        <v>8.76</v>
      </c>
      <c r="W79" s="202">
        <v>18.47</v>
      </c>
      <c r="X79" s="202">
        <v>62.34</v>
      </c>
      <c r="Y79" s="202">
        <v>0</v>
      </c>
      <c r="Z79" s="202">
        <v>116.44</v>
      </c>
      <c r="AA79" s="202">
        <v>38.130000000000003</v>
      </c>
      <c r="AB79" s="202">
        <v>0</v>
      </c>
      <c r="AC79" s="202">
        <v>11.95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9.0299999999999994</v>
      </c>
      <c r="AJ79" s="202">
        <v>0</v>
      </c>
      <c r="AK79" s="202">
        <v>99.62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154.72</v>
      </c>
      <c r="L80" s="202">
        <v>122.18</v>
      </c>
      <c r="M80" s="202">
        <v>60.7</v>
      </c>
      <c r="N80" s="202">
        <v>49.92</v>
      </c>
      <c r="O80" s="202">
        <v>70.52</v>
      </c>
      <c r="P80" s="202">
        <v>23.25</v>
      </c>
      <c r="Q80" s="202">
        <v>9.2200000000000006</v>
      </c>
      <c r="R80" s="202">
        <v>17.920000000000002</v>
      </c>
      <c r="S80" s="202">
        <v>11.16</v>
      </c>
      <c r="T80" s="202">
        <v>0</v>
      </c>
      <c r="U80" s="202">
        <v>49.3</v>
      </c>
      <c r="V80" s="202">
        <v>8.76</v>
      </c>
      <c r="W80" s="202">
        <v>18.47</v>
      </c>
      <c r="X80" s="202">
        <v>62.34</v>
      </c>
      <c r="Y80" s="202">
        <v>0</v>
      </c>
      <c r="Z80" s="202">
        <v>116.44</v>
      </c>
      <c r="AA80" s="202">
        <v>38.130000000000003</v>
      </c>
      <c r="AB80" s="202">
        <v>0</v>
      </c>
      <c r="AC80" s="202">
        <v>11.95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9.0500000000000007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154.72</v>
      </c>
      <c r="L81" s="202">
        <v>122.18</v>
      </c>
      <c r="M81" s="202">
        <v>60.7</v>
      </c>
      <c r="N81" s="202">
        <v>49.92</v>
      </c>
      <c r="O81" s="202">
        <v>70.52</v>
      </c>
      <c r="P81" s="202">
        <v>23.25</v>
      </c>
      <c r="Q81" s="202">
        <v>9.2200000000000006</v>
      </c>
      <c r="R81" s="202">
        <v>17.920000000000002</v>
      </c>
      <c r="S81" s="202">
        <v>11.16</v>
      </c>
      <c r="T81" s="202">
        <v>0</v>
      </c>
      <c r="U81" s="202">
        <v>49.3</v>
      </c>
      <c r="V81" s="202">
        <v>8.76</v>
      </c>
      <c r="W81" s="202">
        <v>18.47</v>
      </c>
      <c r="X81" s="202">
        <v>62.34</v>
      </c>
      <c r="Y81" s="202">
        <v>0</v>
      </c>
      <c r="Z81" s="202">
        <v>116.44</v>
      </c>
      <c r="AA81" s="202">
        <v>38.130000000000003</v>
      </c>
      <c r="AB81" s="202">
        <v>0</v>
      </c>
      <c r="AC81" s="202">
        <v>11.95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9.0500000000000007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154.72</v>
      </c>
      <c r="L82" s="202">
        <v>122.18</v>
      </c>
      <c r="M82" s="202">
        <v>60.7</v>
      </c>
      <c r="N82" s="202">
        <v>49.92</v>
      </c>
      <c r="O82" s="202">
        <v>70.52</v>
      </c>
      <c r="P82" s="202">
        <v>23.25</v>
      </c>
      <c r="Q82" s="202">
        <v>9.2200000000000006</v>
      </c>
      <c r="R82" s="202">
        <v>17.920000000000002</v>
      </c>
      <c r="S82" s="202">
        <v>11.16</v>
      </c>
      <c r="T82" s="202">
        <v>0</v>
      </c>
      <c r="U82" s="202">
        <v>49.3</v>
      </c>
      <c r="V82" s="202">
        <v>8.76</v>
      </c>
      <c r="W82" s="202">
        <v>18.47</v>
      </c>
      <c r="X82" s="202">
        <v>62.34</v>
      </c>
      <c r="Y82" s="202">
        <v>0</v>
      </c>
      <c r="Z82" s="202">
        <v>116.44</v>
      </c>
      <c r="AA82" s="202">
        <v>38.130000000000003</v>
      </c>
      <c r="AB82" s="202">
        <v>0</v>
      </c>
      <c r="AC82" s="202">
        <v>11.95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9.0500000000000007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154.72</v>
      </c>
      <c r="L83" s="202">
        <v>122.18</v>
      </c>
      <c r="M83" s="202">
        <v>60.7</v>
      </c>
      <c r="N83" s="202">
        <v>49.92</v>
      </c>
      <c r="O83" s="202">
        <v>70.52</v>
      </c>
      <c r="P83" s="202">
        <v>23.25</v>
      </c>
      <c r="Q83" s="202">
        <v>9.2200000000000006</v>
      </c>
      <c r="R83" s="202">
        <v>17.920000000000002</v>
      </c>
      <c r="S83" s="202">
        <v>11.16</v>
      </c>
      <c r="T83" s="202">
        <v>0</v>
      </c>
      <c r="U83" s="202">
        <v>49.3</v>
      </c>
      <c r="V83" s="202">
        <v>8.76</v>
      </c>
      <c r="W83" s="202">
        <v>18.47</v>
      </c>
      <c r="X83" s="202">
        <v>62.34</v>
      </c>
      <c r="Y83" s="202">
        <v>0</v>
      </c>
      <c r="Z83" s="202">
        <v>116.44</v>
      </c>
      <c r="AA83" s="202">
        <v>38.130000000000003</v>
      </c>
      <c r="AB83" s="202">
        <v>0</v>
      </c>
      <c r="AC83" s="202">
        <v>12.87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9.0500000000000007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154.72</v>
      </c>
      <c r="L84" s="202">
        <v>122.18</v>
      </c>
      <c r="M84" s="202">
        <v>60.7</v>
      </c>
      <c r="N84" s="202">
        <v>49.92</v>
      </c>
      <c r="O84" s="202">
        <v>70.52</v>
      </c>
      <c r="P84" s="202">
        <v>23.25</v>
      </c>
      <c r="Q84" s="202">
        <v>9.2200000000000006</v>
      </c>
      <c r="R84" s="202">
        <v>17.920000000000002</v>
      </c>
      <c r="S84" s="202">
        <v>11.16</v>
      </c>
      <c r="T84" s="202">
        <v>0</v>
      </c>
      <c r="U84" s="202">
        <v>49.3</v>
      </c>
      <c r="V84" s="202">
        <v>8.76</v>
      </c>
      <c r="W84" s="202">
        <v>18.47</v>
      </c>
      <c r="X84" s="202">
        <v>62.34</v>
      </c>
      <c r="Y84" s="202">
        <v>0</v>
      </c>
      <c r="Z84" s="202">
        <v>116.44</v>
      </c>
      <c r="AA84" s="202">
        <v>38.130000000000003</v>
      </c>
      <c r="AB84" s="202">
        <v>0</v>
      </c>
      <c r="AC84" s="202">
        <v>12.87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9.0500000000000007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154.72</v>
      </c>
      <c r="L85" s="202">
        <v>122.18</v>
      </c>
      <c r="M85" s="202">
        <v>60.7</v>
      </c>
      <c r="N85" s="202">
        <v>49.92</v>
      </c>
      <c r="O85" s="202">
        <v>70.52</v>
      </c>
      <c r="P85" s="202">
        <v>23.25</v>
      </c>
      <c r="Q85" s="202">
        <v>9.2200000000000006</v>
      </c>
      <c r="R85" s="202">
        <v>17.920000000000002</v>
      </c>
      <c r="S85" s="202">
        <v>11.16</v>
      </c>
      <c r="T85" s="202">
        <v>0</v>
      </c>
      <c r="U85" s="202">
        <v>49.3</v>
      </c>
      <c r="V85" s="202">
        <v>8.76</v>
      </c>
      <c r="W85" s="202">
        <v>18.47</v>
      </c>
      <c r="X85" s="202">
        <v>62.34</v>
      </c>
      <c r="Y85" s="202">
        <v>0</v>
      </c>
      <c r="Z85" s="202">
        <v>116.44</v>
      </c>
      <c r="AA85" s="202">
        <v>38.130000000000003</v>
      </c>
      <c r="AB85" s="202">
        <v>0</v>
      </c>
      <c r="AC85" s="202">
        <v>12.87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9.0299999999999994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154.72</v>
      </c>
      <c r="L86" s="202">
        <v>122.18</v>
      </c>
      <c r="M86" s="202">
        <v>60.7</v>
      </c>
      <c r="N86" s="202">
        <v>49.92</v>
      </c>
      <c r="O86" s="202">
        <v>70.52</v>
      </c>
      <c r="P86" s="202">
        <v>23.25</v>
      </c>
      <c r="Q86" s="202">
        <v>9.2200000000000006</v>
      </c>
      <c r="R86" s="202">
        <v>17.920000000000002</v>
      </c>
      <c r="S86" s="202">
        <v>11.16</v>
      </c>
      <c r="T86" s="202">
        <v>0</v>
      </c>
      <c r="U86" s="202">
        <v>49.3</v>
      </c>
      <c r="V86" s="202">
        <v>8.76</v>
      </c>
      <c r="W86" s="202">
        <v>18.47</v>
      </c>
      <c r="X86" s="202">
        <v>62.34</v>
      </c>
      <c r="Y86" s="202">
        <v>0</v>
      </c>
      <c r="Z86" s="202">
        <v>116.44</v>
      </c>
      <c r="AA86" s="202">
        <v>38.130000000000003</v>
      </c>
      <c r="AB86" s="202">
        <v>0</v>
      </c>
      <c r="AC86" s="202">
        <v>12.87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9.0500000000000007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154.72</v>
      </c>
      <c r="L87" s="202">
        <v>122.18</v>
      </c>
      <c r="M87" s="202">
        <v>60.7</v>
      </c>
      <c r="N87" s="202">
        <v>49.92</v>
      </c>
      <c r="O87" s="202">
        <v>70.52</v>
      </c>
      <c r="P87" s="202">
        <v>23.25</v>
      </c>
      <c r="Q87" s="202">
        <v>9.2200000000000006</v>
      </c>
      <c r="R87" s="202">
        <v>17.920000000000002</v>
      </c>
      <c r="S87" s="202">
        <v>11.16</v>
      </c>
      <c r="T87" s="202">
        <v>0</v>
      </c>
      <c r="U87" s="202">
        <v>49.3</v>
      </c>
      <c r="V87" s="202">
        <v>8.76</v>
      </c>
      <c r="W87" s="202">
        <v>18.47</v>
      </c>
      <c r="X87" s="202">
        <v>62.34</v>
      </c>
      <c r="Y87" s="202">
        <v>0</v>
      </c>
      <c r="Z87" s="202">
        <v>116.44</v>
      </c>
      <c r="AA87" s="202">
        <v>38.130000000000003</v>
      </c>
      <c r="AB87" s="202">
        <v>0</v>
      </c>
      <c r="AC87" s="202">
        <v>12.87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9.0500000000000007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154.72</v>
      </c>
      <c r="L88" s="202">
        <v>122.18</v>
      </c>
      <c r="M88" s="202">
        <v>60.7</v>
      </c>
      <c r="N88" s="202">
        <v>49.92</v>
      </c>
      <c r="O88" s="202">
        <v>70.52</v>
      </c>
      <c r="P88" s="202">
        <v>23.25</v>
      </c>
      <c r="Q88" s="202">
        <v>9.2200000000000006</v>
      </c>
      <c r="R88" s="202">
        <v>17.920000000000002</v>
      </c>
      <c r="S88" s="202">
        <v>11.16</v>
      </c>
      <c r="T88" s="202">
        <v>0</v>
      </c>
      <c r="U88" s="202">
        <v>49.3</v>
      </c>
      <c r="V88" s="202">
        <v>8.76</v>
      </c>
      <c r="W88" s="202">
        <v>18.47</v>
      </c>
      <c r="X88" s="202">
        <v>62.34</v>
      </c>
      <c r="Y88" s="202">
        <v>0</v>
      </c>
      <c r="Z88" s="202">
        <v>116.44</v>
      </c>
      <c r="AA88" s="202">
        <v>38.130000000000003</v>
      </c>
      <c r="AB88" s="202">
        <v>0</v>
      </c>
      <c r="AC88" s="202">
        <v>12.87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9.9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154.72</v>
      </c>
      <c r="L89" s="202">
        <v>122.18</v>
      </c>
      <c r="M89" s="202">
        <v>60.7</v>
      </c>
      <c r="N89" s="202">
        <v>49.92</v>
      </c>
      <c r="O89" s="202">
        <v>70.52</v>
      </c>
      <c r="P89" s="202">
        <v>23.25</v>
      </c>
      <c r="Q89" s="202">
        <v>9.2200000000000006</v>
      </c>
      <c r="R89" s="202">
        <v>17.920000000000002</v>
      </c>
      <c r="S89" s="202">
        <v>11.16</v>
      </c>
      <c r="T89" s="202">
        <v>0</v>
      </c>
      <c r="U89" s="202">
        <v>49.3</v>
      </c>
      <c r="V89" s="202">
        <v>8.76</v>
      </c>
      <c r="W89" s="202">
        <v>18.47</v>
      </c>
      <c r="X89" s="202">
        <v>62.34</v>
      </c>
      <c r="Y89" s="202">
        <v>0</v>
      </c>
      <c r="Z89" s="202">
        <v>116.44</v>
      </c>
      <c r="AA89" s="202">
        <v>38.130000000000003</v>
      </c>
      <c r="AB89" s="202">
        <v>0</v>
      </c>
      <c r="AC89" s="202">
        <v>12.87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9.9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154.72</v>
      </c>
      <c r="L90" s="202">
        <v>122.18</v>
      </c>
      <c r="M90" s="202">
        <v>60.7</v>
      </c>
      <c r="N90" s="202">
        <v>49.92</v>
      </c>
      <c r="O90" s="202">
        <v>70.52</v>
      </c>
      <c r="P90" s="202">
        <v>23.25</v>
      </c>
      <c r="Q90" s="202">
        <v>9.2200000000000006</v>
      </c>
      <c r="R90" s="202">
        <v>17.920000000000002</v>
      </c>
      <c r="S90" s="202">
        <v>11.16</v>
      </c>
      <c r="T90" s="202">
        <v>0</v>
      </c>
      <c r="U90" s="202">
        <v>49.3</v>
      </c>
      <c r="V90" s="202">
        <v>8.76</v>
      </c>
      <c r="W90" s="202">
        <v>18.47</v>
      </c>
      <c r="X90" s="202">
        <v>62.34</v>
      </c>
      <c r="Y90" s="202">
        <v>0</v>
      </c>
      <c r="Z90" s="202">
        <v>116.44</v>
      </c>
      <c r="AA90" s="202">
        <v>38.130000000000003</v>
      </c>
      <c r="AB90" s="202">
        <v>0</v>
      </c>
      <c r="AC90" s="202">
        <v>12.87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9.9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154.72</v>
      </c>
      <c r="L91" s="202">
        <v>122.18</v>
      </c>
      <c r="M91" s="202">
        <v>60.7</v>
      </c>
      <c r="N91" s="202">
        <v>49.92</v>
      </c>
      <c r="O91" s="202">
        <v>70.52</v>
      </c>
      <c r="P91" s="202">
        <v>23.25</v>
      </c>
      <c r="Q91" s="202">
        <v>9.2200000000000006</v>
      </c>
      <c r="R91" s="202">
        <v>17.920000000000002</v>
      </c>
      <c r="S91" s="202">
        <v>11.16</v>
      </c>
      <c r="T91" s="202">
        <v>0</v>
      </c>
      <c r="U91" s="202">
        <v>49.3</v>
      </c>
      <c r="V91" s="202">
        <v>8.76</v>
      </c>
      <c r="W91" s="202">
        <v>18.47</v>
      </c>
      <c r="X91" s="202">
        <v>62.34</v>
      </c>
      <c r="Y91" s="202">
        <v>0</v>
      </c>
      <c r="Z91" s="202">
        <v>116.44</v>
      </c>
      <c r="AA91" s="202">
        <v>38.130000000000003</v>
      </c>
      <c r="AB91" s="202">
        <v>0</v>
      </c>
      <c r="AC91" s="202">
        <v>12.87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7.13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154.72</v>
      </c>
      <c r="L92" s="202">
        <v>122.18</v>
      </c>
      <c r="M92" s="202">
        <v>60.7</v>
      </c>
      <c r="N92" s="202">
        <v>49.92</v>
      </c>
      <c r="O92" s="202">
        <v>70.52</v>
      </c>
      <c r="P92" s="202">
        <v>23.25</v>
      </c>
      <c r="Q92" s="202">
        <v>9.2200000000000006</v>
      </c>
      <c r="R92" s="202">
        <v>17.920000000000002</v>
      </c>
      <c r="S92" s="202">
        <v>11.16</v>
      </c>
      <c r="T92" s="202">
        <v>0</v>
      </c>
      <c r="U92" s="202">
        <v>49.3</v>
      </c>
      <c r="V92" s="202">
        <v>8.76</v>
      </c>
      <c r="W92" s="202">
        <v>18.47</v>
      </c>
      <c r="X92" s="202">
        <v>62.34</v>
      </c>
      <c r="Y92" s="202">
        <v>0</v>
      </c>
      <c r="Z92" s="202">
        <v>116.44</v>
      </c>
      <c r="AA92" s="202">
        <v>38.130000000000003</v>
      </c>
      <c r="AB92" s="202">
        <v>0</v>
      </c>
      <c r="AC92" s="202">
        <v>12.87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9.9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154.72</v>
      </c>
      <c r="L93" s="202">
        <v>122.18</v>
      </c>
      <c r="M93" s="202">
        <v>60.7</v>
      </c>
      <c r="N93" s="202">
        <v>49.92</v>
      </c>
      <c r="O93" s="202">
        <v>70.52</v>
      </c>
      <c r="P93" s="202">
        <v>23.25</v>
      </c>
      <c r="Q93" s="202">
        <v>9.2200000000000006</v>
      </c>
      <c r="R93" s="202">
        <v>17.920000000000002</v>
      </c>
      <c r="S93" s="202">
        <v>11.16</v>
      </c>
      <c r="T93" s="202">
        <v>0</v>
      </c>
      <c r="U93" s="202">
        <v>49.3</v>
      </c>
      <c r="V93" s="202">
        <v>8.76</v>
      </c>
      <c r="W93" s="202">
        <v>18.47</v>
      </c>
      <c r="X93" s="202">
        <v>62.34</v>
      </c>
      <c r="Y93" s="202">
        <v>0</v>
      </c>
      <c r="Z93" s="202">
        <v>116.44</v>
      </c>
      <c r="AA93" s="202">
        <v>38.130000000000003</v>
      </c>
      <c r="AB93" s="202">
        <v>0</v>
      </c>
      <c r="AC93" s="202">
        <v>13.87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9.9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154.72</v>
      </c>
      <c r="L94" s="202">
        <v>122.18</v>
      </c>
      <c r="M94" s="202">
        <v>60.7</v>
      </c>
      <c r="N94" s="202">
        <v>49.92</v>
      </c>
      <c r="O94" s="202">
        <v>70.52</v>
      </c>
      <c r="P94" s="202">
        <v>23.25</v>
      </c>
      <c r="Q94" s="202">
        <v>9.2200000000000006</v>
      </c>
      <c r="R94" s="202">
        <v>17.920000000000002</v>
      </c>
      <c r="S94" s="202">
        <v>11.16</v>
      </c>
      <c r="T94" s="202">
        <v>0</v>
      </c>
      <c r="U94" s="202">
        <v>49.3</v>
      </c>
      <c r="V94" s="202">
        <v>8.76</v>
      </c>
      <c r="W94" s="202">
        <v>18.47</v>
      </c>
      <c r="X94" s="202">
        <v>62.34</v>
      </c>
      <c r="Y94" s="202">
        <v>0</v>
      </c>
      <c r="Z94" s="202">
        <v>116.44</v>
      </c>
      <c r="AA94" s="202">
        <v>38.130000000000003</v>
      </c>
      <c r="AB94" s="202">
        <v>0</v>
      </c>
      <c r="AC94" s="202">
        <v>13.87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9.9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154.72</v>
      </c>
      <c r="L95" s="202">
        <v>122.18</v>
      </c>
      <c r="M95" s="202">
        <v>60.7</v>
      </c>
      <c r="N95" s="202">
        <v>49.92</v>
      </c>
      <c r="O95" s="202">
        <v>70.52</v>
      </c>
      <c r="P95" s="202">
        <v>23.25</v>
      </c>
      <c r="Q95" s="202">
        <v>9.2200000000000006</v>
      </c>
      <c r="R95" s="202">
        <v>17.920000000000002</v>
      </c>
      <c r="S95" s="202">
        <v>11.16</v>
      </c>
      <c r="T95" s="202">
        <v>0</v>
      </c>
      <c r="U95" s="202">
        <v>49.3</v>
      </c>
      <c r="V95" s="202">
        <v>8.76</v>
      </c>
      <c r="W95" s="202">
        <v>18.47</v>
      </c>
      <c r="X95" s="202">
        <v>62.34</v>
      </c>
      <c r="Y95" s="202">
        <v>0</v>
      </c>
      <c r="Z95" s="202">
        <v>116.44</v>
      </c>
      <c r="AA95" s="202">
        <v>38.130000000000003</v>
      </c>
      <c r="AB95" s="202">
        <v>0</v>
      </c>
      <c r="AC95" s="202">
        <v>13.87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9.9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154.72</v>
      </c>
      <c r="L96" s="202">
        <v>122.18</v>
      </c>
      <c r="M96" s="202">
        <v>60.7</v>
      </c>
      <c r="N96" s="202">
        <v>49.92</v>
      </c>
      <c r="O96" s="202">
        <v>70.52</v>
      </c>
      <c r="P96" s="202">
        <v>23.25</v>
      </c>
      <c r="Q96" s="202">
        <v>9.2200000000000006</v>
      </c>
      <c r="R96" s="202">
        <v>17.920000000000002</v>
      </c>
      <c r="S96" s="202">
        <v>11.16</v>
      </c>
      <c r="T96" s="202">
        <v>0</v>
      </c>
      <c r="U96" s="202">
        <v>49.3</v>
      </c>
      <c r="V96" s="202">
        <v>8.76</v>
      </c>
      <c r="W96" s="202">
        <v>18.47</v>
      </c>
      <c r="X96" s="202">
        <v>62.34</v>
      </c>
      <c r="Y96" s="202">
        <v>0</v>
      </c>
      <c r="Z96" s="202">
        <v>116.44</v>
      </c>
      <c r="AA96" s="202">
        <v>38.130000000000003</v>
      </c>
      <c r="AB96" s="202">
        <v>0</v>
      </c>
      <c r="AC96" s="202">
        <v>13.87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9.9</v>
      </c>
      <c r="AJ96" s="202">
        <v>0</v>
      </c>
      <c r="AK96" s="202">
        <v>99.62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154.72</v>
      </c>
      <c r="L97" s="202">
        <v>122.18</v>
      </c>
      <c r="M97" s="202">
        <v>60.7</v>
      </c>
      <c r="N97" s="202">
        <v>49.92</v>
      </c>
      <c r="O97" s="202">
        <v>70.52</v>
      </c>
      <c r="P97" s="202">
        <v>23.25</v>
      </c>
      <c r="Q97" s="202">
        <v>9.2200000000000006</v>
      </c>
      <c r="R97" s="202">
        <v>17.920000000000002</v>
      </c>
      <c r="S97" s="202">
        <v>11.16</v>
      </c>
      <c r="T97" s="202">
        <v>0</v>
      </c>
      <c r="U97" s="202">
        <v>49.3</v>
      </c>
      <c r="V97" s="202">
        <v>8.76</v>
      </c>
      <c r="W97" s="202">
        <v>18.47</v>
      </c>
      <c r="X97" s="202">
        <v>62.34</v>
      </c>
      <c r="Y97" s="202">
        <v>0</v>
      </c>
      <c r="Z97" s="202">
        <v>116.44</v>
      </c>
      <c r="AA97" s="202">
        <v>38.130000000000003</v>
      </c>
      <c r="AB97" s="202">
        <v>0</v>
      </c>
      <c r="AC97" s="202">
        <v>13.87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7.47</v>
      </c>
      <c r="AJ97" s="202">
        <v>0</v>
      </c>
      <c r="AK97" s="202">
        <v>99.62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154.72</v>
      </c>
      <c r="L98" s="202">
        <v>122.18</v>
      </c>
      <c r="M98" s="202">
        <v>60.7</v>
      </c>
      <c r="N98" s="202">
        <v>49.92</v>
      </c>
      <c r="O98" s="202">
        <v>70.52</v>
      </c>
      <c r="P98" s="202">
        <v>23.25</v>
      </c>
      <c r="Q98" s="202">
        <v>9.2200000000000006</v>
      </c>
      <c r="R98" s="202">
        <v>17.920000000000002</v>
      </c>
      <c r="S98" s="202">
        <v>11.16</v>
      </c>
      <c r="T98" s="202">
        <v>0</v>
      </c>
      <c r="U98" s="202">
        <v>49.3</v>
      </c>
      <c r="V98" s="202">
        <v>8.76</v>
      </c>
      <c r="W98" s="202">
        <v>18.47</v>
      </c>
      <c r="X98" s="202">
        <v>62.34</v>
      </c>
      <c r="Y98" s="202">
        <v>0</v>
      </c>
      <c r="Z98" s="202">
        <v>116.44</v>
      </c>
      <c r="AA98" s="202">
        <v>38.130000000000003</v>
      </c>
      <c r="AB98" s="202">
        <v>0</v>
      </c>
      <c r="AC98" s="202">
        <v>13.87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9.9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3.0965274999999961</v>
      </c>
      <c r="L99">
        <f t="shared" si="0"/>
        <v>2.2670900000000027</v>
      </c>
      <c r="M99">
        <f t="shared" si="0"/>
        <v>1.4444099999999971</v>
      </c>
      <c r="N99">
        <f t="shared" si="0"/>
        <v>1.1971400000000012</v>
      </c>
      <c r="O99">
        <f t="shared" si="0"/>
        <v>1.6911550000000037</v>
      </c>
      <c r="P99">
        <f t="shared" si="0"/>
        <v>0.56135999999999975</v>
      </c>
      <c r="Q99">
        <f t="shared" si="0"/>
        <v>0.17864500000000033</v>
      </c>
      <c r="R99">
        <f t="shared" si="0"/>
        <v>0.34504000000000007</v>
      </c>
      <c r="S99">
        <f t="shared" si="0"/>
        <v>0.21954249999999986</v>
      </c>
      <c r="T99">
        <f t="shared" si="0"/>
        <v>0</v>
      </c>
      <c r="U99">
        <f t="shared" si="0"/>
        <v>1.184220000000002</v>
      </c>
      <c r="V99">
        <f t="shared" si="0"/>
        <v>0.16862999999999989</v>
      </c>
      <c r="W99">
        <f t="shared" si="0"/>
        <v>0.37320000000000036</v>
      </c>
      <c r="X99">
        <f t="shared" si="0"/>
        <v>1.4155175000000007</v>
      </c>
      <c r="Y99">
        <f t="shared" si="0"/>
        <v>0</v>
      </c>
      <c r="Z99">
        <f t="shared" si="0"/>
        <v>2.1300924999999968</v>
      </c>
      <c r="AA99">
        <f t="shared" si="0"/>
        <v>0.90273250000000183</v>
      </c>
      <c r="AB99">
        <f t="shared" si="0"/>
        <v>0</v>
      </c>
      <c r="AC99">
        <f t="shared" si="0"/>
        <v>0.30914249999999976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0.22346749999999974</v>
      </c>
      <c r="AJ99">
        <f t="shared" si="0"/>
        <v>0</v>
      </c>
      <c r="AK99">
        <f t="shared" si="0"/>
        <v>2.2794599999999998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0.46131499999999992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49.84</v>
      </c>
      <c r="L3" s="202">
        <v>20.21</v>
      </c>
      <c r="M3" s="202">
        <v>0</v>
      </c>
      <c r="N3" s="202">
        <v>28.87</v>
      </c>
      <c r="O3" s="202">
        <v>48.48</v>
      </c>
      <c r="P3" s="202">
        <v>59.02</v>
      </c>
      <c r="Q3" s="202">
        <v>5.54</v>
      </c>
      <c r="R3" s="202">
        <v>10.37</v>
      </c>
      <c r="S3" s="202">
        <v>6.45</v>
      </c>
      <c r="T3" s="202">
        <v>0</v>
      </c>
      <c r="U3" s="202">
        <v>234.5</v>
      </c>
      <c r="V3" s="202">
        <v>5.07</v>
      </c>
      <c r="W3" s="202">
        <v>10.7</v>
      </c>
      <c r="X3" s="202">
        <v>36.06</v>
      </c>
      <c r="Y3" s="202">
        <v>0</v>
      </c>
      <c r="Z3" s="202">
        <v>68.02</v>
      </c>
      <c r="AA3" s="202">
        <v>22.05</v>
      </c>
      <c r="AB3" s="202">
        <v>0</v>
      </c>
      <c r="AC3" s="202">
        <v>7.59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5.46</v>
      </c>
      <c r="AJ3" s="202">
        <v>0</v>
      </c>
      <c r="AK3" s="202">
        <v>40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49.84</v>
      </c>
      <c r="L4" s="202">
        <v>20.21</v>
      </c>
      <c r="M4" s="202">
        <v>0</v>
      </c>
      <c r="N4" s="202">
        <v>28.87</v>
      </c>
      <c r="O4" s="202">
        <v>48.48</v>
      </c>
      <c r="P4" s="202">
        <v>59.02</v>
      </c>
      <c r="Q4" s="202">
        <v>5.33</v>
      </c>
      <c r="R4" s="202">
        <v>10.37</v>
      </c>
      <c r="S4" s="202">
        <v>6.45</v>
      </c>
      <c r="T4" s="202">
        <v>0</v>
      </c>
      <c r="U4" s="202">
        <v>234.5</v>
      </c>
      <c r="V4" s="202">
        <v>5.07</v>
      </c>
      <c r="W4" s="202">
        <v>10.7</v>
      </c>
      <c r="X4" s="202">
        <v>36.06</v>
      </c>
      <c r="Y4" s="202">
        <v>0</v>
      </c>
      <c r="Z4" s="202">
        <v>68.02</v>
      </c>
      <c r="AA4" s="202">
        <v>22.05</v>
      </c>
      <c r="AB4" s="202">
        <v>0</v>
      </c>
      <c r="AC4" s="202">
        <v>7.59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5.46</v>
      </c>
      <c r="AJ4" s="202">
        <v>0</v>
      </c>
      <c r="AK4" s="202">
        <v>40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49.84</v>
      </c>
      <c r="L5" s="202">
        <v>20.21</v>
      </c>
      <c r="M5" s="202">
        <v>0</v>
      </c>
      <c r="N5" s="202">
        <v>28.87</v>
      </c>
      <c r="O5" s="202">
        <v>48.48</v>
      </c>
      <c r="P5" s="202">
        <v>59.02</v>
      </c>
      <c r="Q5" s="202">
        <v>5.33</v>
      </c>
      <c r="R5" s="202">
        <v>10.37</v>
      </c>
      <c r="S5" s="202">
        <v>6.45</v>
      </c>
      <c r="T5" s="202">
        <v>0</v>
      </c>
      <c r="U5" s="202">
        <v>234.5</v>
      </c>
      <c r="V5" s="202">
        <v>5.07</v>
      </c>
      <c r="W5" s="202">
        <v>10.7</v>
      </c>
      <c r="X5" s="202">
        <v>36.06</v>
      </c>
      <c r="Y5" s="202">
        <v>0</v>
      </c>
      <c r="Z5" s="202">
        <v>68.02</v>
      </c>
      <c r="AA5" s="202">
        <v>22.05</v>
      </c>
      <c r="AB5" s="202">
        <v>0</v>
      </c>
      <c r="AC5" s="202">
        <v>7.59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5.46</v>
      </c>
      <c r="AJ5" s="202">
        <v>0</v>
      </c>
      <c r="AK5" s="202">
        <v>40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49.84</v>
      </c>
      <c r="L6" s="202">
        <v>20.21</v>
      </c>
      <c r="M6" s="202">
        <v>0</v>
      </c>
      <c r="N6" s="202">
        <v>28.87</v>
      </c>
      <c r="O6" s="202">
        <v>48.48</v>
      </c>
      <c r="P6" s="202">
        <v>59.02</v>
      </c>
      <c r="Q6" s="202">
        <v>5.33</v>
      </c>
      <c r="R6" s="202">
        <v>10.36</v>
      </c>
      <c r="S6" s="202">
        <v>6.45</v>
      </c>
      <c r="T6" s="202">
        <v>0</v>
      </c>
      <c r="U6" s="202">
        <v>234.5</v>
      </c>
      <c r="V6" s="202">
        <v>5.07</v>
      </c>
      <c r="W6" s="202">
        <v>10.7</v>
      </c>
      <c r="X6" s="202">
        <v>36.06</v>
      </c>
      <c r="Y6" s="202">
        <v>0</v>
      </c>
      <c r="Z6" s="202">
        <v>68.010000000000005</v>
      </c>
      <c r="AA6" s="202">
        <v>22.05</v>
      </c>
      <c r="AB6" s="202">
        <v>0</v>
      </c>
      <c r="AC6" s="202">
        <v>7.59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5.46</v>
      </c>
      <c r="AJ6" s="202">
        <v>0</v>
      </c>
      <c r="AK6" s="202">
        <v>40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49.84</v>
      </c>
      <c r="L7" s="202">
        <v>20.21</v>
      </c>
      <c r="M7" s="202">
        <v>0</v>
      </c>
      <c r="N7" s="202">
        <v>28.87</v>
      </c>
      <c r="O7" s="202">
        <v>48.48</v>
      </c>
      <c r="P7" s="202">
        <v>59.02</v>
      </c>
      <c r="Q7" s="202">
        <v>5.33</v>
      </c>
      <c r="R7" s="202">
        <v>10.36</v>
      </c>
      <c r="S7" s="202">
        <v>6.45</v>
      </c>
      <c r="T7" s="202">
        <v>0</v>
      </c>
      <c r="U7" s="202">
        <v>234.5</v>
      </c>
      <c r="V7" s="202">
        <v>0</v>
      </c>
      <c r="W7" s="202">
        <v>8.9</v>
      </c>
      <c r="X7" s="202">
        <v>36.06</v>
      </c>
      <c r="Y7" s="202">
        <v>0</v>
      </c>
      <c r="Z7" s="202">
        <v>32.72</v>
      </c>
      <c r="AA7" s="202">
        <v>22.05</v>
      </c>
      <c r="AB7" s="202">
        <v>0</v>
      </c>
      <c r="AC7" s="202">
        <v>7.59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5.46</v>
      </c>
      <c r="AJ7" s="202">
        <v>0</v>
      </c>
      <c r="AK7" s="202">
        <v>40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49.84</v>
      </c>
      <c r="L8" s="202">
        <v>20.21</v>
      </c>
      <c r="M8" s="202">
        <v>0</v>
      </c>
      <c r="N8" s="202">
        <v>28.87</v>
      </c>
      <c r="O8" s="202">
        <v>48.48</v>
      </c>
      <c r="P8" s="202">
        <v>59.02</v>
      </c>
      <c r="Q8" s="202">
        <v>5.33</v>
      </c>
      <c r="R8" s="202">
        <v>10.36</v>
      </c>
      <c r="S8" s="202">
        <v>6.45</v>
      </c>
      <c r="T8" s="202">
        <v>0</v>
      </c>
      <c r="U8" s="202">
        <v>234.5</v>
      </c>
      <c r="V8" s="202">
        <v>0</v>
      </c>
      <c r="W8" s="202">
        <v>8.9</v>
      </c>
      <c r="X8" s="202">
        <v>36.06</v>
      </c>
      <c r="Y8" s="202">
        <v>0</v>
      </c>
      <c r="Z8" s="202">
        <v>32.72</v>
      </c>
      <c r="AA8" s="202">
        <v>22.05</v>
      </c>
      <c r="AB8" s="202">
        <v>0</v>
      </c>
      <c r="AC8" s="202">
        <v>7.59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5.46</v>
      </c>
      <c r="AJ8" s="202">
        <v>0</v>
      </c>
      <c r="AK8" s="202">
        <v>40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49.84</v>
      </c>
      <c r="L9" s="202">
        <v>20.21</v>
      </c>
      <c r="M9" s="202">
        <v>0</v>
      </c>
      <c r="N9" s="202">
        <v>28.87</v>
      </c>
      <c r="O9" s="202">
        <v>48.48</v>
      </c>
      <c r="P9" s="202">
        <v>59.02</v>
      </c>
      <c r="Q9" s="202">
        <v>5.33</v>
      </c>
      <c r="R9" s="202">
        <v>10.37</v>
      </c>
      <c r="S9" s="202">
        <v>6.45</v>
      </c>
      <c r="T9" s="202">
        <v>0</v>
      </c>
      <c r="U9" s="202">
        <v>234.5</v>
      </c>
      <c r="V9" s="202">
        <v>0</v>
      </c>
      <c r="W9" s="202">
        <v>9.64</v>
      </c>
      <c r="X9" s="202">
        <v>36.06</v>
      </c>
      <c r="Y9" s="202">
        <v>0</v>
      </c>
      <c r="Z9" s="202">
        <v>32.72</v>
      </c>
      <c r="AA9" s="202">
        <v>22.05</v>
      </c>
      <c r="AB9" s="202">
        <v>0</v>
      </c>
      <c r="AC9" s="202">
        <v>7.59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5.46</v>
      </c>
      <c r="AJ9" s="202">
        <v>0</v>
      </c>
      <c r="AK9" s="202">
        <v>40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49.84</v>
      </c>
      <c r="L10" s="202">
        <v>20.21</v>
      </c>
      <c r="M10" s="202">
        <v>0</v>
      </c>
      <c r="N10" s="202">
        <v>28.87</v>
      </c>
      <c r="O10" s="202">
        <v>48.48</v>
      </c>
      <c r="P10" s="202">
        <v>59.02</v>
      </c>
      <c r="Q10" s="202">
        <v>5.33</v>
      </c>
      <c r="R10" s="202">
        <v>10.37</v>
      </c>
      <c r="S10" s="202">
        <v>6.45</v>
      </c>
      <c r="T10" s="202">
        <v>0</v>
      </c>
      <c r="U10" s="202">
        <v>234.5</v>
      </c>
      <c r="V10" s="202">
        <v>0</v>
      </c>
      <c r="W10" s="202">
        <v>10.02</v>
      </c>
      <c r="X10" s="202">
        <v>36.06</v>
      </c>
      <c r="Y10" s="202">
        <v>0</v>
      </c>
      <c r="Z10" s="202">
        <v>32.72</v>
      </c>
      <c r="AA10" s="202">
        <v>22.05</v>
      </c>
      <c r="AB10" s="202">
        <v>0</v>
      </c>
      <c r="AC10" s="202">
        <v>7.59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5.46</v>
      </c>
      <c r="AJ10" s="202">
        <v>0</v>
      </c>
      <c r="AK10" s="202">
        <v>40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24.06</v>
      </c>
      <c r="L11" s="202">
        <v>20.21</v>
      </c>
      <c r="M11" s="202">
        <v>0</v>
      </c>
      <c r="N11" s="202">
        <v>28.87</v>
      </c>
      <c r="O11" s="202">
        <v>48.48</v>
      </c>
      <c r="P11" s="202">
        <v>59.02</v>
      </c>
      <c r="Q11" s="202">
        <v>1.92</v>
      </c>
      <c r="R11" s="202">
        <v>4.8099999999999996</v>
      </c>
      <c r="S11" s="202">
        <v>2.89</v>
      </c>
      <c r="T11" s="202">
        <v>0</v>
      </c>
      <c r="U11" s="202">
        <v>232.07</v>
      </c>
      <c r="V11" s="202">
        <v>0</v>
      </c>
      <c r="W11" s="202">
        <v>5</v>
      </c>
      <c r="X11" s="202">
        <v>36.06</v>
      </c>
      <c r="Y11" s="202">
        <v>0</v>
      </c>
      <c r="Z11" s="202">
        <v>32.72</v>
      </c>
      <c r="AA11" s="202">
        <v>22.05</v>
      </c>
      <c r="AB11" s="202">
        <v>0</v>
      </c>
      <c r="AC11" s="202">
        <v>7.59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5.46</v>
      </c>
      <c r="AJ11" s="202">
        <v>0</v>
      </c>
      <c r="AK11" s="202">
        <v>40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24.06</v>
      </c>
      <c r="L12" s="202">
        <v>20.21</v>
      </c>
      <c r="M12" s="202">
        <v>0</v>
      </c>
      <c r="N12" s="202">
        <v>28.87</v>
      </c>
      <c r="O12" s="202">
        <v>48.48</v>
      </c>
      <c r="P12" s="202">
        <v>59.02</v>
      </c>
      <c r="Q12" s="202">
        <v>1.92</v>
      </c>
      <c r="R12" s="202">
        <v>4.8099999999999996</v>
      </c>
      <c r="S12" s="202">
        <v>2.89</v>
      </c>
      <c r="T12" s="202">
        <v>0</v>
      </c>
      <c r="U12" s="202">
        <v>232.07</v>
      </c>
      <c r="V12" s="202">
        <v>0</v>
      </c>
      <c r="W12" s="202">
        <v>5</v>
      </c>
      <c r="X12" s="202">
        <v>36.06</v>
      </c>
      <c r="Y12" s="202">
        <v>0</v>
      </c>
      <c r="Z12" s="202">
        <v>32.72</v>
      </c>
      <c r="AA12" s="202">
        <v>22.05</v>
      </c>
      <c r="AB12" s="202">
        <v>0</v>
      </c>
      <c r="AC12" s="202">
        <v>7.24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5.46</v>
      </c>
      <c r="AJ12" s="202">
        <v>0</v>
      </c>
      <c r="AK12" s="202">
        <v>40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24.06</v>
      </c>
      <c r="L13" s="202">
        <v>20.21</v>
      </c>
      <c r="M13" s="202">
        <v>0</v>
      </c>
      <c r="N13" s="202">
        <v>28.87</v>
      </c>
      <c r="O13" s="202">
        <v>48.48</v>
      </c>
      <c r="P13" s="202">
        <v>59.02</v>
      </c>
      <c r="Q13" s="202">
        <v>1.92</v>
      </c>
      <c r="R13" s="202">
        <v>4.8099999999999996</v>
      </c>
      <c r="S13" s="202">
        <v>2.89</v>
      </c>
      <c r="T13" s="202">
        <v>0</v>
      </c>
      <c r="U13" s="202">
        <v>232.07</v>
      </c>
      <c r="V13" s="202">
        <v>0</v>
      </c>
      <c r="W13" s="202">
        <v>4.8099999999999996</v>
      </c>
      <c r="X13" s="202">
        <v>36.06</v>
      </c>
      <c r="Y13" s="202">
        <v>0</v>
      </c>
      <c r="Z13" s="202">
        <v>32.72</v>
      </c>
      <c r="AA13" s="202">
        <v>22.05</v>
      </c>
      <c r="AB13" s="202">
        <v>0</v>
      </c>
      <c r="AC13" s="202">
        <v>7.24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5.46</v>
      </c>
      <c r="AJ13" s="202">
        <v>0</v>
      </c>
      <c r="AK13" s="202">
        <v>40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24.06</v>
      </c>
      <c r="L14" s="202">
        <v>20.21</v>
      </c>
      <c r="M14" s="202">
        <v>0</v>
      </c>
      <c r="N14" s="202">
        <v>28.87</v>
      </c>
      <c r="O14" s="202">
        <v>48.48</v>
      </c>
      <c r="P14" s="202">
        <v>59.02</v>
      </c>
      <c r="Q14" s="202">
        <v>1.92</v>
      </c>
      <c r="R14" s="202">
        <v>4.8099999999999996</v>
      </c>
      <c r="S14" s="202">
        <v>2.89</v>
      </c>
      <c r="T14" s="202">
        <v>0</v>
      </c>
      <c r="U14" s="202">
        <v>232.07</v>
      </c>
      <c r="V14" s="202">
        <v>0</v>
      </c>
      <c r="W14" s="202">
        <v>4.8099999999999996</v>
      </c>
      <c r="X14" s="202">
        <v>36.06</v>
      </c>
      <c r="Y14" s="202">
        <v>0</v>
      </c>
      <c r="Z14" s="202">
        <v>32.72</v>
      </c>
      <c r="AA14" s="202">
        <v>22.05</v>
      </c>
      <c r="AB14" s="202">
        <v>0</v>
      </c>
      <c r="AC14" s="202">
        <v>7.24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5.46</v>
      </c>
      <c r="AJ14" s="202">
        <v>0</v>
      </c>
      <c r="AK14" s="202">
        <v>40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24.06</v>
      </c>
      <c r="L15" s="202">
        <v>20.74</v>
      </c>
      <c r="M15" s="202">
        <v>0</v>
      </c>
      <c r="N15" s="202">
        <v>28.87</v>
      </c>
      <c r="O15" s="202">
        <v>48.48</v>
      </c>
      <c r="P15" s="202">
        <v>59.02</v>
      </c>
      <c r="Q15" s="202">
        <v>1.92</v>
      </c>
      <c r="R15" s="202">
        <v>4.8099999999999996</v>
      </c>
      <c r="S15" s="202">
        <v>2.89</v>
      </c>
      <c r="T15" s="202">
        <v>0</v>
      </c>
      <c r="U15" s="202">
        <v>232.07</v>
      </c>
      <c r="V15" s="202">
        <v>0</v>
      </c>
      <c r="W15" s="202">
        <v>4.8099999999999996</v>
      </c>
      <c r="X15" s="202">
        <v>36.06</v>
      </c>
      <c r="Y15" s="202">
        <v>0</v>
      </c>
      <c r="Z15" s="202">
        <v>32.72</v>
      </c>
      <c r="AA15" s="202">
        <v>22.05</v>
      </c>
      <c r="AB15" s="202">
        <v>0</v>
      </c>
      <c r="AC15" s="202">
        <v>7.24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5.46</v>
      </c>
      <c r="AJ15" s="202">
        <v>0</v>
      </c>
      <c r="AK15" s="202">
        <v>40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24.06</v>
      </c>
      <c r="L16" s="202">
        <v>20.78</v>
      </c>
      <c r="M16" s="202">
        <v>0</v>
      </c>
      <c r="N16" s="202">
        <v>28.87</v>
      </c>
      <c r="O16" s="202">
        <v>48.48</v>
      </c>
      <c r="P16" s="202">
        <v>59.02</v>
      </c>
      <c r="Q16" s="202">
        <v>1.92</v>
      </c>
      <c r="R16" s="202">
        <v>4.8099999999999996</v>
      </c>
      <c r="S16" s="202">
        <v>2.89</v>
      </c>
      <c r="T16" s="202">
        <v>0</v>
      </c>
      <c r="U16" s="202">
        <v>232.07</v>
      </c>
      <c r="V16" s="202">
        <v>0</v>
      </c>
      <c r="W16" s="202">
        <v>4.8099999999999996</v>
      </c>
      <c r="X16" s="202">
        <v>36.06</v>
      </c>
      <c r="Y16" s="202">
        <v>0</v>
      </c>
      <c r="Z16" s="202">
        <v>32.72</v>
      </c>
      <c r="AA16" s="202">
        <v>22.05</v>
      </c>
      <c r="AB16" s="202">
        <v>0</v>
      </c>
      <c r="AC16" s="202">
        <v>9.26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21.25</v>
      </c>
      <c r="AJ16" s="202">
        <v>0</v>
      </c>
      <c r="AK16" s="202">
        <v>40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24.06</v>
      </c>
      <c r="L17" s="202">
        <v>20.78</v>
      </c>
      <c r="M17" s="202">
        <v>0</v>
      </c>
      <c r="N17" s="202">
        <v>28.87</v>
      </c>
      <c r="O17" s="202">
        <v>48.48</v>
      </c>
      <c r="P17" s="202">
        <v>59.02</v>
      </c>
      <c r="Q17" s="202">
        <v>1.92</v>
      </c>
      <c r="R17" s="202">
        <v>4.8099999999999996</v>
      </c>
      <c r="S17" s="202">
        <v>2.89</v>
      </c>
      <c r="T17" s="202">
        <v>0</v>
      </c>
      <c r="U17" s="202">
        <v>232.07</v>
      </c>
      <c r="V17" s="202">
        <v>0</v>
      </c>
      <c r="W17" s="202">
        <v>4.8099999999999996</v>
      </c>
      <c r="X17" s="202">
        <v>36.06</v>
      </c>
      <c r="Y17" s="202">
        <v>0</v>
      </c>
      <c r="Z17" s="202">
        <v>32.72</v>
      </c>
      <c r="AA17" s="202">
        <v>22.05</v>
      </c>
      <c r="AB17" s="202">
        <v>0</v>
      </c>
      <c r="AC17" s="202">
        <v>7.59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5.46</v>
      </c>
      <c r="AJ17" s="202">
        <v>0</v>
      </c>
      <c r="AK17" s="202">
        <v>40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24.16</v>
      </c>
      <c r="L18" s="202">
        <v>20.78</v>
      </c>
      <c r="M18" s="202">
        <v>0</v>
      </c>
      <c r="N18" s="202">
        <v>28.87</v>
      </c>
      <c r="O18" s="202">
        <v>48.48</v>
      </c>
      <c r="P18" s="202">
        <v>59.02</v>
      </c>
      <c r="Q18" s="202">
        <v>2.33</v>
      </c>
      <c r="R18" s="202">
        <v>5.37</v>
      </c>
      <c r="S18" s="202">
        <v>3</v>
      </c>
      <c r="T18" s="202">
        <v>0</v>
      </c>
      <c r="U18" s="202">
        <v>232.07</v>
      </c>
      <c r="V18" s="202">
        <v>0</v>
      </c>
      <c r="W18" s="202">
        <v>4.8099999999999996</v>
      </c>
      <c r="X18" s="202">
        <v>36.06</v>
      </c>
      <c r="Y18" s="202">
        <v>0</v>
      </c>
      <c r="Z18" s="202">
        <v>32.72</v>
      </c>
      <c r="AA18" s="202">
        <v>22.05</v>
      </c>
      <c r="AB18" s="202">
        <v>0</v>
      </c>
      <c r="AC18" s="202">
        <v>7.59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5.46</v>
      </c>
      <c r="AJ18" s="202">
        <v>0</v>
      </c>
      <c r="AK18" s="202">
        <v>40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24.16</v>
      </c>
      <c r="L19" s="202">
        <v>20.78</v>
      </c>
      <c r="M19" s="202">
        <v>0</v>
      </c>
      <c r="N19" s="202">
        <v>28.87</v>
      </c>
      <c r="O19" s="202">
        <v>48.48</v>
      </c>
      <c r="P19" s="202">
        <v>59.02</v>
      </c>
      <c r="Q19" s="202">
        <v>1.92</v>
      </c>
      <c r="R19" s="202">
        <v>4.8099999999999996</v>
      </c>
      <c r="S19" s="202">
        <v>2.89</v>
      </c>
      <c r="T19" s="202">
        <v>0</v>
      </c>
      <c r="U19" s="202">
        <v>232.07</v>
      </c>
      <c r="V19" s="202">
        <v>0</v>
      </c>
      <c r="W19" s="202">
        <v>4.8099999999999996</v>
      </c>
      <c r="X19" s="202">
        <v>36.06</v>
      </c>
      <c r="Y19" s="202">
        <v>0</v>
      </c>
      <c r="Z19" s="202">
        <v>32.72</v>
      </c>
      <c r="AA19" s="202">
        <v>22.05</v>
      </c>
      <c r="AB19" s="202">
        <v>0</v>
      </c>
      <c r="AC19" s="202">
        <v>7.59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5.79</v>
      </c>
      <c r="AJ19" s="202">
        <v>0</v>
      </c>
      <c r="AK19" s="202">
        <v>40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24.16</v>
      </c>
      <c r="L20" s="202">
        <v>20.85</v>
      </c>
      <c r="M20" s="202">
        <v>0</v>
      </c>
      <c r="N20" s="202">
        <v>28.87</v>
      </c>
      <c r="O20" s="202">
        <v>48.48</v>
      </c>
      <c r="P20" s="202">
        <v>59.02</v>
      </c>
      <c r="Q20" s="202">
        <v>1.92</v>
      </c>
      <c r="R20" s="202">
        <v>5.56</v>
      </c>
      <c r="S20" s="202">
        <v>2.89</v>
      </c>
      <c r="T20" s="202">
        <v>0</v>
      </c>
      <c r="U20" s="202">
        <v>232.07</v>
      </c>
      <c r="V20" s="202">
        <v>0</v>
      </c>
      <c r="W20" s="202">
        <v>4.8099999999999996</v>
      </c>
      <c r="X20" s="202">
        <v>36.06</v>
      </c>
      <c r="Y20" s="202">
        <v>0</v>
      </c>
      <c r="Z20" s="202">
        <v>32.72</v>
      </c>
      <c r="AA20" s="202">
        <v>22.05</v>
      </c>
      <c r="AB20" s="202">
        <v>0</v>
      </c>
      <c r="AC20" s="202">
        <v>7.59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5.79</v>
      </c>
      <c r="AJ20" s="202">
        <v>0</v>
      </c>
      <c r="AK20" s="202">
        <v>40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24.16</v>
      </c>
      <c r="L21" s="202">
        <v>20.21</v>
      </c>
      <c r="M21" s="202">
        <v>0</v>
      </c>
      <c r="N21" s="202">
        <v>28.87</v>
      </c>
      <c r="O21" s="202">
        <v>48.48</v>
      </c>
      <c r="P21" s="202">
        <v>59.02</v>
      </c>
      <c r="Q21" s="202">
        <v>2.33</v>
      </c>
      <c r="R21" s="202">
        <v>5.37</v>
      </c>
      <c r="S21" s="202">
        <v>3.25</v>
      </c>
      <c r="T21" s="202">
        <v>0</v>
      </c>
      <c r="U21" s="202">
        <v>232.07</v>
      </c>
      <c r="V21" s="202">
        <v>0</v>
      </c>
      <c r="W21" s="202">
        <v>4.8099999999999996</v>
      </c>
      <c r="X21" s="202">
        <v>36.06</v>
      </c>
      <c r="Y21" s="202">
        <v>0</v>
      </c>
      <c r="Z21" s="202">
        <v>32.72</v>
      </c>
      <c r="AA21" s="202">
        <v>22.05</v>
      </c>
      <c r="AB21" s="202">
        <v>0</v>
      </c>
      <c r="AC21" s="202">
        <v>7.59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5.79</v>
      </c>
      <c r="AJ21" s="202">
        <v>0</v>
      </c>
      <c r="AK21" s="202">
        <v>40.369999999999997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24.16</v>
      </c>
      <c r="L22" s="202">
        <v>20.21</v>
      </c>
      <c r="M22" s="202">
        <v>0</v>
      </c>
      <c r="N22" s="202">
        <v>28.87</v>
      </c>
      <c r="O22" s="202">
        <v>48.48</v>
      </c>
      <c r="P22" s="202">
        <v>59.02</v>
      </c>
      <c r="Q22" s="202">
        <v>2.33</v>
      </c>
      <c r="R22" s="202">
        <v>5.4</v>
      </c>
      <c r="S22" s="202">
        <v>3.26</v>
      </c>
      <c r="T22" s="202">
        <v>0</v>
      </c>
      <c r="U22" s="202">
        <v>232.07</v>
      </c>
      <c r="V22" s="202">
        <v>0</v>
      </c>
      <c r="W22" s="202">
        <v>4.8099999999999996</v>
      </c>
      <c r="X22" s="202">
        <v>36.06</v>
      </c>
      <c r="Y22" s="202">
        <v>0</v>
      </c>
      <c r="Z22" s="202">
        <v>32.72</v>
      </c>
      <c r="AA22" s="202">
        <v>22.05</v>
      </c>
      <c r="AB22" s="202">
        <v>0</v>
      </c>
      <c r="AC22" s="202">
        <v>7.59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5.79</v>
      </c>
      <c r="AJ22" s="202">
        <v>0</v>
      </c>
      <c r="AK22" s="202">
        <v>40.369999999999997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24.06</v>
      </c>
      <c r="L23" s="202">
        <v>20.21</v>
      </c>
      <c r="M23" s="202">
        <v>0</v>
      </c>
      <c r="N23" s="202">
        <v>28.87</v>
      </c>
      <c r="O23" s="202">
        <v>48.48</v>
      </c>
      <c r="P23" s="202">
        <v>59.02</v>
      </c>
      <c r="Q23" s="202">
        <v>2.33</v>
      </c>
      <c r="R23" s="202">
        <v>5.26</v>
      </c>
      <c r="S23" s="202">
        <v>3.13</v>
      </c>
      <c r="T23" s="202">
        <v>0</v>
      </c>
      <c r="U23" s="202">
        <v>232.07</v>
      </c>
      <c r="V23" s="202">
        <v>0</v>
      </c>
      <c r="W23" s="202">
        <v>4.6900000000000004</v>
      </c>
      <c r="X23" s="202">
        <v>36.06</v>
      </c>
      <c r="Y23" s="202">
        <v>0</v>
      </c>
      <c r="Z23" s="202">
        <v>32.72</v>
      </c>
      <c r="AA23" s="202">
        <v>22.05</v>
      </c>
      <c r="AB23" s="202">
        <v>0</v>
      </c>
      <c r="AC23" s="202">
        <v>7.59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5.79</v>
      </c>
      <c r="AJ23" s="202">
        <v>0</v>
      </c>
      <c r="AK23" s="202">
        <v>40.369999999999997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24.06</v>
      </c>
      <c r="L24" s="202">
        <v>20.21</v>
      </c>
      <c r="M24" s="202">
        <v>0</v>
      </c>
      <c r="N24" s="202">
        <v>28.87</v>
      </c>
      <c r="O24" s="202">
        <v>48.48</v>
      </c>
      <c r="P24" s="202">
        <v>59.02</v>
      </c>
      <c r="Q24" s="202">
        <v>5.33</v>
      </c>
      <c r="R24" s="202">
        <v>10.37</v>
      </c>
      <c r="S24" s="202">
        <v>6.45</v>
      </c>
      <c r="T24" s="202">
        <v>0</v>
      </c>
      <c r="U24" s="202">
        <v>232.07</v>
      </c>
      <c r="V24" s="202">
        <v>0</v>
      </c>
      <c r="W24" s="202">
        <v>4.71</v>
      </c>
      <c r="X24" s="202">
        <v>36.06</v>
      </c>
      <c r="Y24" s="202">
        <v>0</v>
      </c>
      <c r="Z24" s="202">
        <v>32.72</v>
      </c>
      <c r="AA24" s="202">
        <v>22.05</v>
      </c>
      <c r="AB24" s="202">
        <v>0</v>
      </c>
      <c r="AC24" s="202">
        <v>7.59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5.79</v>
      </c>
      <c r="AJ24" s="202">
        <v>0</v>
      </c>
      <c r="AK24" s="202">
        <v>40.369999999999997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24.06</v>
      </c>
      <c r="L25" s="202">
        <v>62.79</v>
      </c>
      <c r="M25" s="202">
        <v>0</v>
      </c>
      <c r="N25" s="202">
        <v>28.87</v>
      </c>
      <c r="O25" s="202">
        <v>48.48</v>
      </c>
      <c r="P25" s="202">
        <v>59.02</v>
      </c>
      <c r="Q25" s="202">
        <v>5.33</v>
      </c>
      <c r="R25" s="202">
        <v>10.37</v>
      </c>
      <c r="S25" s="202">
        <v>6.45</v>
      </c>
      <c r="T25" s="202">
        <v>0</v>
      </c>
      <c r="U25" s="202">
        <v>232.07</v>
      </c>
      <c r="V25" s="202">
        <v>0</v>
      </c>
      <c r="W25" s="202">
        <v>4.71</v>
      </c>
      <c r="X25" s="202">
        <v>36.06</v>
      </c>
      <c r="Y25" s="202">
        <v>0</v>
      </c>
      <c r="Z25" s="202">
        <v>32.72</v>
      </c>
      <c r="AA25" s="202">
        <v>22.05</v>
      </c>
      <c r="AB25" s="202">
        <v>0</v>
      </c>
      <c r="AC25" s="202">
        <v>7.59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5.79</v>
      </c>
      <c r="AJ25" s="202">
        <v>0</v>
      </c>
      <c r="AK25" s="202">
        <v>40.369999999999997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49.84</v>
      </c>
      <c r="L26" s="202">
        <v>62.79</v>
      </c>
      <c r="M26" s="202">
        <v>0</v>
      </c>
      <c r="N26" s="202">
        <v>28.87</v>
      </c>
      <c r="O26" s="202">
        <v>48.48</v>
      </c>
      <c r="P26" s="202">
        <v>59.02</v>
      </c>
      <c r="Q26" s="202">
        <v>5.33</v>
      </c>
      <c r="R26" s="202">
        <v>10.37</v>
      </c>
      <c r="S26" s="202">
        <v>6.45</v>
      </c>
      <c r="T26" s="202">
        <v>0</v>
      </c>
      <c r="U26" s="202">
        <v>232.07</v>
      </c>
      <c r="V26" s="202">
        <v>5.07</v>
      </c>
      <c r="W26" s="202">
        <v>9.7100000000000009</v>
      </c>
      <c r="X26" s="202">
        <v>36.06</v>
      </c>
      <c r="Y26" s="202">
        <v>0</v>
      </c>
      <c r="Z26" s="202">
        <v>68.010000000000005</v>
      </c>
      <c r="AA26" s="202">
        <v>22.05</v>
      </c>
      <c r="AB26" s="202">
        <v>0</v>
      </c>
      <c r="AC26" s="202">
        <v>7.59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5.79</v>
      </c>
      <c r="AJ26" s="202">
        <v>0</v>
      </c>
      <c r="AK26" s="202">
        <v>40.369999999999997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49.84</v>
      </c>
      <c r="L27" s="202">
        <v>62.79</v>
      </c>
      <c r="M27" s="202">
        <v>0</v>
      </c>
      <c r="N27" s="202">
        <v>28.87</v>
      </c>
      <c r="O27" s="202">
        <v>48.48</v>
      </c>
      <c r="P27" s="202">
        <v>59.02</v>
      </c>
      <c r="Q27" s="202">
        <v>5.33</v>
      </c>
      <c r="R27" s="202">
        <v>10.37</v>
      </c>
      <c r="S27" s="202">
        <v>6.45</v>
      </c>
      <c r="T27" s="202">
        <v>0</v>
      </c>
      <c r="U27" s="202">
        <v>232.07</v>
      </c>
      <c r="V27" s="202">
        <v>5.07</v>
      </c>
      <c r="W27" s="202">
        <v>10.23</v>
      </c>
      <c r="X27" s="202">
        <v>36.06</v>
      </c>
      <c r="Y27" s="202">
        <v>0</v>
      </c>
      <c r="Z27" s="202">
        <v>68.010000000000005</v>
      </c>
      <c r="AA27" s="202">
        <v>22.91</v>
      </c>
      <c r="AB27" s="202">
        <v>0</v>
      </c>
      <c r="AC27" s="202">
        <v>7.59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5.79</v>
      </c>
      <c r="AJ27" s="202">
        <v>0</v>
      </c>
      <c r="AK27" s="202">
        <v>40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7.75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49.84</v>
      </c>
      <c r="L28" s="202">
        <v>62.79</v>
      </c>
      <c r="M28" s="202">
        <v>0</v>
      </c>
      <c r="N28" s="202">
        <v>28.87</v>
      </c>
      <c r="O28" s="202">
        <v>48.48</v>
      </c>
      <c r="P28" s="202">
        <v>59.02</v>
      </c>
      <c r="Q28" s="202">
        <v>5.33</v>
      </c>
      <c r="R28" s="202">
        <v>10.37</v>
      </c>
      <c r="S28" s="202">
        <v>6.45</v>
      </c>
      <c r="T28" s="202">
        <v>0</v>
      </c>
      <c r="U28" s="202">
        <v>232.07</v>
      </c>
      <c r="V28" s="202">
        <v>5.07</v>
      </c>
      <c r="W28" s="202">
        <v>10.23</v>
      </c>
      <c r="X28" s="202">
        <v>36.06</v>
      </c>
      <c r="Y28" s="202">
        <v>0</v>
      </c>
      <c r="Z28" s="202">
        <v>68.010000000000005</v>
      </c>
      <c r="AA28" s="202">
        <v>22.91</v>
      </c>
      <c r="AB28" s="202">
        <v>0</v>
      </c>
      <c r="AC28" s="202">
        <v>7.59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5.79</v>
      </c>
      <c r="AJ28" s="202">
        <v>0</v>
      </c>
      <c r="AK28" s="202">
        <v>40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19.02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49.84</v>
      </c>
      <c r="L29" s="202">
        <v>62.79</v>
      </c>
      <c r="M29" s="202">
        <v>0</v>
      </c>
      <c r="N29" s="202">
        <v>28.87</v>
      </c>
      <c r="O29" s="202">
        <v>48.48</v>
      </c>
      <c r="P29" s="202">
        <v>59.02</v>
      </c>
      <c r="Q29" s="202">
        <v>5.54</v>
      </c>
      <c r="R29" s="202">
        <v>10.77</v>
      </c>
      <c r="S29" s="202">
        <v>6.7</v>
      </c>
      <c r="T29" s="202">
        <v>0</v>
      </c>
      <c r="U29" s="202">
        <v>232.07</v>
      </c>
      <c r="V29" s="202">
        <v>5.07</v>
      </c>
      <c r="W29" s="202">
        <v>10.23</v>
      </c>
      <c r="X29" s="202">
        <v>36.06</v>
      </c>
      <c r="Y29" s="202">
        <v>0</v>
      </c>
      <c r="Z29" s="202">
        <v>68.010000000000005</v>
      </c>
      <c r="AA29" s="202">
        <v>21.68</v>
      </c>
      <c r="AB29" s="202">
        <v>0</v>
      </c>
      <c r="AC29" s="202">
        <v>7.59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5.79</v>
      </c>
      <c r="AJ29" s="202">
        <v>0</v>
      </c>
      <c r="AK29" s="202">
        <v>40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49.84</v>
      </c>
      <c r="L30" s="202">
        <v>62.79</v>
      </c>
      <c r="M30" s="202">
        <v>0</v>
      </c>
      <c r="N30" s="202">
        <v>28.87</v>
      </c>
      <c r="O30" s="202">
        <v>48.48</v>
      </c>
      <c r="P30" s="202">
        <v>59.02</v>
      </c>
      <c r="Q30" s="202">
        <v>5.33</v>
      </c>
      <c r="R30" s="202">
        <v>10.37</v>
      </c>
      <c r="S30" s="202">
        <v>6.45</v>
      </c>
      <c r="T30" s="202">
        <v>0</v>
      </c>
      <c r="U30" s="202">
        <v>232.07</v>
      </c>
      <c r="V30" s="202">
        <v>5.07</v>
      </c>
      <c r="W30" s="202">
        <v>10.11</v>
      </c>
      <c r="X30" s="202">
        <v>36.06</v>
      </c>
      <c r="Y30" s="202">
        <v>0</v>
      </c>
      <c r="Z30" s="202">
        <v>68.010000000000005</v>
      </c>
      <c r="AA30" s="202">
        <v>21.68</v>
      </c>
      <c r="AB30" s="202">
        <v>0</v>
      </c>
      <c r="AC30" s="202">
        <v>7.59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5.79</v>
      </c>
      <c r="AJ30" s="202">
        <v>0</v>
      </c>
      <c r="AK30" s="202">
        <v>40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49.84</v>
      </c>
      <c r="L31" s="202">
        <v>62.79</v>
      </c>
      <c r="M31" s="202">
        <v>0</v>
      </c>
      <c r="N31" s="202">
        <v>28.87</v>
      </c>
      <c r="O31" s="202">
        <v>48.48</v>
      </c>
      <c r="P31" s="202">
        <v>59.02</v>
      </c>
      <c r="Q31" s="202">
        <v>5.33</v>
      </c>
      <c r="R31" s="202">
        <v>10.37</v>
      </c>
      <c r="S31" s="202">
        <v>6.45</v>
      </c>
      <c r="T31" s="202">
        <v>0</v>
      </c>
      <c r="U31" s="202">
        <v>232.07</v>
      </c>
      <c r="V31" s="202">
        <v>5.07</v>
      </c>
      <c r="W31" s="202">
        <v>10.11</v>
      </c>
      <c r="X31" s="202">
        <v>36.06</v>
      </c>
      <c r="Y31" s="202">
        <v>0</v>
      </c>
      <c r="Z31" s="202">
        <v>68.010000000000005</v>
      </c>
      <c r="AA31" s="202">
        <v>22.05</v>
      </c>
      <c r="AB31" s="202">
        <v>0</v>
      </c>
      <c r="AC31" s="202">
        <v>7.59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5.3</v>
      </c>
      <c r="AJ31" s="202">
        <v>0</v>
      </c>
      <c r="AK31" s="202">
        <v>40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49.84</v>
      </c>
      <c r="L32" s="202">
        <v>62.79</v>
      </c>
      <c r="M32" s="202">
        <v>0</v>
      </c>
      <c r="N32" s="202">
        <v>28.87</v>
      </c>
      <c r="O32" s="202">
        <v>48.48</v>
      </c>
      <c r="P32" s="202">
        <v>59.02</v>
      </c>
      <c r="Q32" s="202">
        <v>5.33</v>
      </c>
      <c r="R32" s="202">
        <v>10.37</v>
      </c>
      <c r="S32" s="202">
        <v>6.45</v>
      </c>
      <c r="T32" s="202">
        <v>0</v>
      </c>
      <c r="U32" s="202">
        <v>232.07</v>
      </c>
      <c r="V32" s="202">
        <v>5.07</v>
      </c>
      <c r="W32" s="202">
        <v>10.11</v>
      </c>
      <c r="X32" s="202">
        <v>36.06</v>
      </c>
      <c r="Y32" s="202">
        <v>0</v>
      </c>
      <c r="Z32" s="202">
        <v>68.010000000000005</v>
      </c>
      <c r="AA32" s="202">
        <v>22.05</v>
      </c>
      <c r="AB32" s="202">
        <v>0</v>
      </c>
      <c r="AC32" s="202">
        <v>7.59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5.3</v>
      </c>
      <c r="AJ32" s="202">
        <v>0</v>
      </c>
      <c r="AK32" s="202">
        <v>40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49.84</v>
      </c>
      <c r="L33" s="202">
        <v>62.79</v>
      </c>
      <c r="M33" s="202">
        <v>0</v>
      </c>
      <c r="N33" s="202">
        <v>28.87</v>
      </c>
      <c r="O33" s="202">
        <v>48.48</v>
      </c>
      <c r="P33" s="202">
        <v>59.02</v>
      </c>
      <c r="Q33" s="202">
        <v>5.33</v>
      </c>
      <c r="R33" s="202">
        <v>10.37</v>
      </c>
      <c r="S33" s="202">
        <v>6.45</v>
      </c>
      <c r="T33" s="202">
        <v>0</v>
      </c>
      <c r="U33" s="202">
        <v>232.07</v>
      </c>
      <c r="V33" s="202">
        <v>5.07</v>
      </c>
      <c r="W33" s="202">
        <v>10.11</v>
      </c>
      <c r="X33" s="202">
        <v>36.06</v>
      </c>
      <c r="Y33" s="202">
        <v>0</v>
      </c>
      <c r="Z33" s="202">
        <v>68.010000000000005</v>
      </c>
      <c r="AA33" s="202">
        <v>22.05</v>
      </c>
      <c r="AB33" s="202">
        <v>0</v>
      </c>
      <c r="AC33" s="202">
        <v>7.59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5.3</v>
      </c>
      <c r="AJ33" s="202">
        <v>0</v>
      </c>
      <c r="AK33" s="202">
        <v>40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49.84</v>
      </c>
      <c r="L34" s="202">
        <v>62.79</v>
      </c>
      <c r="M34" s="202">
        <v>0</v>
      </c>
      <c r="N34" s="202">
        <v>28.87</v>
      </c>
      <c r="O34" s="202">
        <v>48.48</v>
      </c>
      <c r="P34" s="202">
        <v>59.02</v>
      </c>
      <c r="Q34" s="202">
        <v>5.54</v>
      </c>
      <c r="R34" s="202">
        <v>10.77</v>
      </c>
      <c r="S34" s="202">
        <v>6.7</v>
      </c>
      <c r="T34" s="202">
        <v>0</v>
      </c>
      <c r="U34" s="202">
        <v>232.07</v>
      </c>
      <c r="V34" s="202">
        <v>5.07</v>
      </c>
      <c r="W34" s="202">
        <v>10.11</v>
      </c>
      <c r="X34" s="202">
        <v>36.06</v>
      </c>
      <c r="Y34" s="202">
        <v>0</v>
      </c>
      <c r="Z34" s="202">
        <v>68.010000000000005</v>
      </c>
      <c r="AA34" s="202">
        <v>22.05</v>
      </c>
      <c r="AB34" s="202">
        <v>0</v>
      </c>
      <c r="AC34" s="202">
        <v>7.59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5.3</v>
      </c>
      <c r="AJ34" s="202">
        <v>0</v>
      </c>
      <c r="AK34" s="202">
        <v>41.45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49.84</v>
      </c>
      <c r="L35" s="202">
        <v>62.79</v>
      </c>
      <c r="M35" s="202">
        <v>0</v>
      </c>
      <c r="N35" s="202">
        <v>28.87</v>
      </c>
      <c r="O35" s="202">
        <v>48.48</v>
      </c>
      <c r="P35" s="202">
        <v>59.02</v>
      </c>
      <c r="Q35" s="202">
        <v>5.33</v>
      </c>
      <c r="R35" s="202">
        <v>10.37</v>
      </c>
      <c r="S35" s="202">
        <v>6.45</v>
      </c>
      <c r="T35" s="202">
        <v>0</v>
      </c>
      <c r="U35" s="202">
        <v>232.07</v>
      </c>
      <c r="V35" s="202">
        <v>5.07</v>
      </c>
      <c r="W35" s="202">
        <v>10.130000000000001</v>
      </c>
      <c r="X35" s="202">
        <v>36.06</v>
      </c>
      <c r="Y35" s="202">
        <v>0</v>
      </c>
      <c r="Z35" s="202">
        <v>68.010000000000005</v>
      </c>
      <c r="AA35" s="202">
        <v>22.05</v>
      </c>
      <c r="AB35" s="202">
        <v>0</v>
      </c>
      <c r="AC35" s="202">
        <v>7.59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5.3</v>
      </c>
      <c r="AJ35" s="202">
        <v>0</v>
      </c>
      <c r="AK35" s="202">
        <v>41.45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25.97</v>
      </c>
      <c r="L36" s="202">
        <v>20.059999999999999</v>
      </c>
      <c r="M36" s="202">
        <v>0</v>
      </c>
      <c r="N36" s="202">
        <v>28.87</v>
      </c>
      <c r="O36" s="202">
        <v>48.48</v>
      </c>
      <c r="P36" s="202">
        <v>59.02</v>
      </c>
      <c r="Q36" s="202">
        <v>5.33</v>
      </c>
      <c r="R36" s="202">
        <v>10.37</v>
      </c>
      <c r="S36" s="202">
        <v>6.45</v>
      </c>
      <c r="T36" s="202">
        <v>0</v>
      </c>
      <c r="U36" s="202">
        <v>232.07</v>
      </c>
      <c r="V36" s="202">
        <v>5.07</v>
      </c>
      <c r="W36" s="202">
        <v>10.130000000000001</v>
      </c>
      <c r="X36" s="202">
        <v>36.06</v>
      </c>
      <c r="Y36" s="202">
        <v>0</v>
      </c>
      <c r="Z36" s="202">
        <v>32.72</v>
      </c>
      <c r="AA36" s="202">
        <v>22.05</v>
      </c>
      <c r="AB36" s="202">
        <v>0</v>
      </c>
      <c r="AC36" s="202">
        <v>7.59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5.3</v>
      </c>
      <c r="AJ36" s="202">
        <v>0</v>
      </c>
      <c r="AK36" s="202">
        <v>41.45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27.29</v>
      </c>
      <c r="L37" s="202">
        <v>20.059999999999999</v>
      </c>
      <c r="M37" s="202">
        <v>0</v>
      </c>
      <c r="N37" s="202">
        <v>28.87</v>
      </c>
      <c r="O37" s="202">
        <v>48.48</v>
      </c>
      <c r="P37" s="202">
        <v>59.02</v>
      </c>
      <c r="Q37" s="202">
        <v>5.54</v>
      </c>
      <c r="R37" s="202">
        <v>10.77</v>
      </c>
      <c r="S37" s="202">
        <v>6.7</v>
      </c>
      <c r="T37" s="202">
        <v>0</v>
      </c>
      <c r="U37" s="202">
        <v>232.07</v>
      </c>
      <c r="V37" s="202">
        <v>5.07</v>
      </c>
      <c r="W37" s="202">
        <v>10.29</v>
      </c>
      <c r="X37" s="202">
        <v>36.06</v>
      </c>
      <c r="Y37" s="202">
        <v>0</v>
      </c>
      <c r="Z37" s="202">
        <v>32.72</v>
      </c>
      <c r="AA37" s="202">
        <v>22.05</v>
      </c>
      <c r="AB37" s="202">
        <v>0</v>
      </c>
      <c r="AC37" s="202">
        <v>7.59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5.3</v>
      </c>
      <c r="AJ37" s="202">
        <v>0</v>
      </c>
      <c r="AK37" s="202">
        <v>41.45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27.28</v>
      </c>
      <c r="L38" s="202">
        <v>20.059999999999999</v>
      </c>
      <c r="M38" s="202">
        <v>0</v>
      </c>
      <c r="N38" s="202">
        <v>28.87</v>
      </c>
      <c r="O38" s="202">
        <v>48.48</v>
      </c>
      <c r="P38" s="202">
        <v>59.02</v>
      </c>
      <c r="Q38" s="202">
        <v>5.54</v>
      </c>
      <c r="R38" s="202">
        <v>10.77</v>
      </c>
      <c r="S38" s="202">
        <v>6.7</v>
      </c>
      <c r="T38" s="202">
        <v>0</v>
      </c>
      <c r="U38" s="202">
        <v>232.07</v>
      </c>
      <c r="V38" s="202">
        <v>5.07</v>
      </c>
      <c r="W38" s="202">
        <v>10.29</v>
      </c>
      <c r="X38" s="202">
        <v>36.06</v>
      </c>
      <c r="Y38" s="202">
        <v>0</v>
      </c>
      <c r="Z38" s="202">
        <v>32.72</v>
      </c>
      <c r="AA38" s="202">
        <v>22.05</v>
      </c>
      <c r="AB38" s="202">
        <v>0</v>
      </c>
      <c r="AC38" s="202">
        <v>7.59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5.3</v>
      </c>
      <c r="AJ38" s="202">
        <v>0</v>
      </c>
      <c r="AK38" s="202">
        <v>41.45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27.23</v>
      </c>
      <c r="L39" s="202">
        <v>20.059999999999999</v>
      </c>
      <c r="M39" s="202">
        <v>0</v>
      </c>
      <c r="N39" s="202">
        <v>28.87</v>
      </c>
      <c r="O39" s="202">
        <v>48.48</v>
      </c>
      <c r="P39" s="202">
        <v>59.02</v>
      </c>
      <c r="Q39" s="202">
        <v>5.54</v>
      </c>
      <c r="R39" s="202">
        <v>10.77</v>
      </c>
      <c r="S39" s="202">
        <v>6.7</v>
      </c>
      <c r="T39" s="202">
        <v>0</v>
      </c>
      <c r="U39" s="202">
        <v>232.07</v>
      </c>
      <c r="V39" s="202">
        <v>5.07</v>
      </c>
      <c r="W39" s="202">
        <v>4.8099999999999996</v>
      </c>
      <c r="X39" s="202">
        <v>36.06</v>
      </c>
      <c r="Y39" s="202">
        <v>0</v>
      </c>
      <c r="Z39" s="202">
        <v>32.72</v>
      </c>
      <c r="AA39" s="202">
        <v>22.05</v>
      </c>
      <c r="AB39" s="202">
        <v>0</v>
      </c>
      <c r="AC39" s="202">
        <v>7.59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5.15</v>
      </c>
      <c r="AJ39" s="202">
        <v>0</v>
      </c>
      <c r="AK39" s="202">
        <v>41.45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27.23</v>
      </c>
      <c r="L40" s="202">
        <v>20.059999999999999</v>
      </c>
      <c r="M40" s="202">
        <v>0</v>
      </c>
      <c r="N40" s="202">
        <v>28.87</v>
      </c>
      <c r="O40" s="202">
        <v>48.48</v>
      </c>
      <c r="P40" s="202">
        <v>59.02</v>
      </c>
      <c r="Q40" s="202">
        <v>5.54</v>
      </c>
      <c r="R40" s="202">
        <v>10.77</v>
      </c>
      <c r="S40" s="202">
        <v>6.7</v>
      </c>
      <c r="T40" s="202">
        <v>0</v>
      </c>
      <c r="U40" s="202">
        <v>232.07</v>
      </c>
      <c r="V40" s="202">
        <v>5.07</v>
      </c>
      <c r="W40" s="202">
        <v>4.8099999999999996</v>
      </c>
      <c r="X40" s="202">
        <v>36.06</v>
      </c>
      <c r="Y40" s="202">
        <v>0</v>
      </c>
      <c r="Z40" s="202">
        <v>32.72</v>
      </c>
      <c r="AA40" s="202">
        <v>22.05</v>
      </c>
      <c r="AB40" s="202">
        <v>0</v>
      </c>
      <c r="AC40" s="202">
        <v>7.59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5.15</v>
      </c>
      <c r="AJ40" s="202">
        <v>0</v>
      </c>
      <c r="AK40" s="202">
        <v>41.45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27.23</v>
      </c>
      <c r="L41" s="202">
        <v>19.45</v>
      </c>
      <c r="M41" s="202">
        <v>0</v>
      </c>
      <c r="N41" s="202">
        <v>28.87</v>
      </c>
      <c r="O41" s="202">
        <v>48.48</v>
      </c>
      <c r="P41" s="202">
        <v>59.02</v>
      </c>
      <c r="Q41" s="202">
        <v>5.54</v>
      </c>
      <c r="R41" s="202">
        <v>10.77</v>
      </c>
      <c r="S41" s="202">
        <v>6.7</v>
      </c>
      <c r="T41" s="202">
        <v>0</v>
      </c>
      <c r="U41" s="202">
        <v>232.07</v>
      </c>
      <c r="V41" s="202">
        <v>5.07</v>
      </c>
      <c r="W41" s="202">
        <v>4.8099999999999996</v>
      </c>
      <c r="X41" s="202">
        <v>36.06</v>
      </c>
      <c r="Y41" s="202">
        <v>0</v>
      </c>
      <c r="Z41" s="202">
        <v>32.72</v>
      </c>
      <c r="AA41" s="202">
        <v>22.05</v>
      </c>
      <c r="AB41" s="202">
        <v>0</v>
      </c>
      <c r="AC41" s="202">
        <v>7.59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5.15</v>
      </c>
      <c r="AJ41" s="202">
        <v>0</v>
      </c>
      <c r="AK41" s="202">
        <v>41.45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27.23</v>
      </c>
      <c r="L42" s="202">
        <v>19.45</v>
      </c>
      <c r="M42" s="202">
        <v>0</v>
      </c>
      <c r="N42" s="202">
        <v>28.87</v>
      </c>
      <c r="O42" s="202">
        <v>48.48</v>
      </c>
      <c r="P42" s="202">
        <v>59.02</v>
      </c>
      <c r="Q42" s="202">
        <v>5.54</v>
      </c>
      <c r="R42" s="202">
        <v>10.77</v>
      </c>
      <c r="S42" s="202">
        <v>6.7</v>
      </c>
      <c r="T42" s="202">
        <v>0</v>
      </c>
      <c r="U42" s="202">
        <v>232.07</v>
      </c>
      <c r="V42" s="202">
        <v>5.07</v>
      </c>
      <c r="W42" s="202">
        <v>4.8099999999999996</v>
      </c>
      <c r="X42" s="202">
        <v>36.06</v>
      </c>
      <c r="Y42" s="202">
        <v>0</v>
      </c>
      <c r="Z42" s="202">
        <v>32.72</v>
      </c>
      <c r="AA42" s="202">
        <v>22.05</v>
      </c>
      <c r="AB42" s="202">
        <v>0</v>
      </c>
      <c r="AC42" s="202">
        <v>7.59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5.3</v>
      </c>
      <c r="AJ42" s="202">
        <v>0</v>
      </c>
      <c r="AK42" s="202">
        <v>41.45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27.21</v>
      </c>
      <c r="L43" s="202">
        <v>19.45</v>
      </c>
      <c r="M43" s="202">
        <v>0</v>
      </c>
      <c r="N43" s="202">
        <v>28.87</v>
      </c>
      <c r="O43" s="202">
        <v>48.48</v>
      </c>
      <c r="P43" s="202">
        <v>59.02</v>
      </c>
      <c r="Q43" s="202">
        <v>5.33</v>
      </c>
      <c r="R43" s="202">
        <v>10.37</v>
      </c>
      <c r="S43" s="202">
        <v>6.45</v>
      </c>
      <c r="T43" s="202">
        <v>0</v>
      </c>
      <c r="U43" s="202">
        <v>232.07</v>
      </c>
      <c r="V43" s="202">
        <v>5.07</v>
      </c>
      <c r="W43" s="202">
        <v>4.8099999999999996</v>
      </c>
      <c r="X43" s="202">
        <v>36.06</v>
      </c>
      <c r="Y43" s="202">
        <v>0</v>
      </c>
      <c r="Z43" s="202">
        <v>32.72</v>
      </c>
      <c r="AA43" s="202">
        <v>22.05</v>
      </c>
      <c r="AB43" s="202">
        <v>0</v>
      </c>
      <c r="AC43" s="202">
        <v>7.59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5.3</v>
      </c>
      <c r="AJ43" s="202">
        <v>0</v>
      </c>
      <c r="AK43" s="202">
        <v>41.45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27.21</v>
      </c>
      <c r="L44" s="202">
        <v>19.45</v>
      </c>
      <c r="M44" s="202">
        <v>0</v>
      </c>
      <c r="N44" s="202">
        <v>28.87</v>
      </c>
      <c r="O44" s="202">
        <v>48.48</v>
      </c>
      <c r="P44" s="202">
        <v>59.02</v>
      </c>
      <c r="Q44" s="202">
        <v>5.33</v>
      </c>
      <c r="R44" s="202">
        <v>10.37</v>
      </c>
      <c r="S44" s="202">
        <v>6.45</v>
      </c>
      <c r="T44" s="202">
        <v>0</v>
      </c>
      <c r="U44" s="202">
        <v>232.07</v>
      </c>
      <c r="V44" s="202">
        <v>5.07</v>
      </c>
      <c r="W44" s="202">
        <v>4.8099999999999996</v>
      </c>
      <c r="X44" s="202">
        <v>36.06</v>
      </c>
      <c r="Y44" s="202">
        <v>0</v>
      </c>
      <c r="Z44" s="202">
        <v>32.72</v>
      </c>
      <c r="AA44" s="202">
        <v>22.05</v>
      </c>
      <c r="AB44" s="202">
        <v>0</v>
      </c>
      <c r="AC44" s="202">
        <v>7.59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5.3</v>
      </c>
      <c r="AJ44" s="202">
        <v>0</v>
      </c>
      <c r="AK44" s="202">
        <v>41.45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27.21</v>
      </c>
      <c r="L45" s="202">
        <v>19.45</v>
      </c>
      <c r="M45" s="202">
        <v>0</v>
      </c>
      <c r="N45" s="202">
        <v>28.87</v>
      </c>
      <c r="O45" s="202">
        <v>48.48</v>
      </c>
      <c r="P45" s="202">
        <v>59.02</v>
      </c>
      <c r="Q45" s="202">
        <v>5.33</v>
      </c>
      <c r="R45" s="202">
        <v>10.37</v>
      </c>
      <c r="S45" s="202">
        <v>6.45</v>
      </c>
      <c r="T45" s="202">
        <v>0</v>
      </c>
      <c r="U45" s="202">
        <v>232.07</v>
      </c>
      <c r="V45" s="202">
        <v>5.07</v>
      </c>
      <c r="W45" s="202">
        <v>4.8099999999999996</v>
      </c>
      <c r="X45" s="202">
        <v>36.06</v>
      </c>
      <c r="Y45" s="202">
        <v>0</v>
      </c>
      <c r="Z45" s="202">
        <v>32.72</v>
      </c>
      <c r="AA45" s="202">
        <v>22.05</v>
      </c>
      <c r="AB45" s="202">
        <v>0</v>
      </c>
      <c r="AC45" s="202">
        <v>7.59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5.3</v>
      </c>
      <c r="AJ45" s="202">
        <v>0</v>
      </c>
      <c r="AK45" s="202">
        <v>41.45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27.21</v>
      </c>
      <c r="L46" s="202">
        <v>19.45</v>
      </c>
      <c r="M46" s="202">
        <v>0</v>
      </c>
      <c r="N46" s="202">
        <v>28.87</v>
      </c>
      <c r="O46" s="202">
        <v>48.48</v>
      </c>
      <c r="P46" s="202">
        <v>59.02</v>
      </c>
      <c r="Q46" s="202">
        <v>5.33</v>
      </c>
      <c r="R46" s="202">
        <v>10.37</v>
      </c>
      <c r="S46" s="202">
        <v>6.45</v>
      </c>
      <c r="T46" s="202">
        <v>0</v>
      </c>
      <c r="U46" s="202">
        <v>232.07</v>
      </c>
      <c r="V46" s="202">
        <v>5.07</v>
      </c>
      <c r="W46" s="202">
        <v>4.8099999999999996</v>
      </c>
      <c r="X46" s="202">
        <v>36.06</v>
      </c>
      <c r="Y46" s="202">
        <v>0</v>
      </c>
      <c r="Z46" s="202">
        <v>32.72</v>
      </c>
      <c r="AA46" s="202">
        <v>22.05</v>
      </c>
      <c r="AB46" s="202">
        <v>0</v>
      </c>
      <c r="AC46" s="202">
        <v>7.59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5.3</v>
      </c>
      <c r="AJ46" s="202">
        <v>0</v>
      </c>
      <c r="AK46" s="202">
        <v>41.45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24.06</v>
      </c>
      <c r="L47" s="202">
        <v>19.45</v>
      </c>
      <c r="M47" s="202">
        <v>0</v>
      </c>
      <c r="N47" s="202">
        <v>28.87</v>
      </c>
      <c r="O47" s="202">
        <v>48.48</v>
      </c>
      <c r="P47" s="202">
        <v>59.02</v>
      </c>
      <c r="Q47" s="202">
        <v>5.33</v>
      </c>
      <c r="R47" s="202">
        <v>10.37</v>
      </c>
      <c r="S47" s="202">
        <v>6.45</v>
      </c>
      <c r="T47" s="202">
        <v>0</v>
      </c>
      <c r="U47" s="202">
        <v>232.07</v>
      </c>
      <c r="V47" s="202">
        <v>5.07</v>
      </c>
      <c r="W47" s="202">
        <v>4.8099999999999996</v>
      </c>
      <c r="X47" s="202">
        <v>36.06</v>
      </c>
      <c r="Y47" s="202">
        <v>0</v>
      </c>
      <c r="Z47" s="202">
        <v>32.72</v>
      </c>
      <c r="AA47" s="202">
        <v>22.05</v>
      </c>
      <c r="AB47" s="202">
        <v>0</v>
      </c>
      <c r="AC47" s="202">
        <v>7.59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5.3</v>
      </c>
      <c r="AJ47" s="202">
        <v>0</v>
      </c>
      <c r="AK47" s="202">
        <v>40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24.06</v>
      </c>
      <c r="L48" s="202">
        <v>19.45</v>
      </c>
      <c r="M48" s="202">
        <v>0</v>
      </c>
      <c r="N48" s="202">
        <v>28.87</v>
      </c>
      <c r="O48" s="202">
        <v>48.48</v>
      </c>
      <c r="P48" s="202">
        <v>59.02</v>
      </c>
      <c r="Q48" s="202">
        <v>5.33</v>
      </c>
      <c r="R48" s="202">
        <v>10.37</v>
      </c>
      <c r="S48" s="202">
        <v>6.45</v>
      </c>
      <c r="T48" s="202">
        <v>0</v>
      </c>
      <c r="U48" s="202">
        <v>232.07</v>
      </c>
      <c r="V48" s="202">
        <v>5.07</v>
      </c>
      <c r="W48" s="202">
        <v>4.8099999999999996</v>
      </c>
      <c r="X48" s="202">
        <v>36.06</v>
      </c>
      <c r="Y48" s="202">
        <v>0</v>
      </c>
      <c r="Z48" s="202">
        <v>32.72</v>
      </c>
      <c r="AA48" s="202">
        <v>22.05</v>
      </c>
      <c r="AB48" s="202">
        <v>0</v>
      </c>
      <c r="AC48" s="202">
        <v>7.59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5.3</v>
      </c>
      <c r="AJ48" s="202">
        <v>0</v>
      </c>
      <c r="AK48" s="202">
        <v>40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24.06</v>
      </c>
      <c r="L49" s="202">
        <v>19.45</v>
      </c>
      <c r="M49" s="202">
        <v>0</v>
      </c>
      <c r="N49" s="202">
        <v>28.87</v>
      </c>
      <c r="O49" s="202">
        <v>48.48</v>
      </c>
      <c r="P49" s="202">
        <v>59.02</v>
      </c>
      <c r="Q49" s="202">
        <v>5.33</v>
      </c>
      <c r="R49" s="202">
        <v>10.37</v>
      </c>
      <c r="S49" s="202">
        <v>6.45</v>
      </c>
      <c r="T49" s="202">
        <v>0</v>
      </c>
      <c r="U49" s="202">
        <v>232.07</v>
      </c>
      <c r="V49" s="202">
        <v>5.07</v>
      </c>
      <c r="W49" s="202">
        <v>4.8099999999999996</v>
      </c>
      <c r="X49" s="202">
        <v>36.06</v>
      </c>
      <c r="Y49" s="202">
        <v>0</v>
      </c>
      <c r="Z49" s="202">
        <v>33.299999999999997</v>
      </c>
      <c r="AA49" s="202">
        <v>22.05</v>
      </c>
      <c r="AB49" s="202">
        <v>0</v>
      </c>
      <c r="AC49" s="202">
        <v>7.59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5.3</v>
      </c>
      <c r="AJ49" s="202">
        <v>0</v>
      </c>
      <c r="AK49" s="202">
        <v>40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24.06</v>
      </c>
      <c r="L50" s="202">
        <v>19.45</v>
      </c>
      <c r="M50" s="202">
        <v>0</v>
      </c>
      <c r="N50" s="202">
        <v>28.87</v>
      </c>
      <c r="O50" s="202">
        <v>48.48</v>
      </c>
      <c r="P50" s="202">
        <v>59.02</v>
      </c>
      <c r="Q50" s="202">
        <v>5.33</v>
      </c>
      <c r="R50" s="202">
        <v>10.37</v>
      </c>
      <c r="S50" s="202">
        <v>6.45</v>
      </c>
      <c r="T50" s="202">
        <v>0</v>
      </c>
      <c r="U50" s="202">
        <v>232.07</v>
      </c>
      <c r="V50" s="202">
        <v>5.07</v>
      </c>
      <c r="W50" s="202">
        <v>4.8099999999999996</v>
      </c>
      <c r="X50" s="202">
        <v>36.06</v>
      </c>
      <c r="Y50" s="202">
        <v>0</v>
      </c>
      <c r="Z50" s="202">
        <v>33.299999999999997</v>
      </c>
      <c r="AA50" s="202">
        <v>22.05</v>
      </c>
      <c r="AB50" s="202">
        <v>0</v>
      </c>
      <c r="AC50" s="202">
        <v>7.59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5.3</v>
      </c>
      <c r="AJ50" s="202">
        <v>0</v>
      </c>
      <c r="AK50" s="202">
        <v>40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24.06</v>
      </c>
      <c r="L51" s="202">
        <v>19.45</v>
      </c>
      <c r="M51" s="202">
        <v>0</v>
      </c>
      <c r="N51" s="202">
        <v>28.87</v>
      </c>
      <c r="O51" s="202">
        <v>48.48</v>
      </c>
      <c r="P51" s="202">
        <v>58.31</v>
      </c>
      <c r="Q51" s="202">
        <v>5.33</v>
      </c>
      <c r="R51" s="202">
        <v>10.37</v>
      </c>
      <c r="S51" s="202">
        <v>6.45</v>
      </c>
      <c r="T51" s="202">
        <v>0</v>
      </c>
      <c r="U51" s="202">
        <v>232.07</v>
      </c>
      <c r="V51" s="202">
        <v>5.07</v>
      </c>
      <c r="W51" s="202">
        <v>4.8099999999999996</v>
      </c>
      <c r="X51" s="202">
        <v>36.06</v>
      </c>
      <c r="Y51" s="202">
        <v>0</v>
      </c>
      <c r="Z51" s="202">
        <v>32.72</v>
      </c>
      <c r="AA51" s="202">
        <v>22.05</v>
      </c>
      <c r="AB51" s="202">
        <v>0</v>
      </c>
      <c r="AC51" s="202">
        <v>7.59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5.15</v>
      </c>
      <c r="AJ51" s="202">
        <v>0</v>
      </c>
      <c r="AK51" s="202">
        <v>40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24.06</v>
      </c>
      <c r="L52" s="202">
        <v>19.45</v>
      </c>
      <c r="M52" s="202">
        <v>0</v>
      </c>
      <c r="N52" s="202">
        <v>28.87</v>
      </c>
      <c r="O52" s="202">
        <v>48.48</v>
      </c>
      <c r="P52" s="202">
        <v>58.31</v>
      </c>
      <c r="Q52" s="202">
        <v>5.33</v>
      </c>
      <c r="R52" s="202">
        <v>10.37</v>
      </c>
      <c r="S52" s="202">
        <v>6.45</v>
      </c>
      <c r="T52" s="202">
        <v>0</v>
      </c>
      <c r="U52" s="202">
        <v>232.07</v>
      </c>
      <c r="V52" s="202">
        <v>5.07</v>
      </c>
      <c r="W52" s="202">
        <v>4.8099999999999996</v>
      </c>
      <c r="X52" s="202">
        <v>36.06</v>
      </c>
      <c r="Y52" s="202">
        <v>0</v>
      </c>
      <c r="Z52" s="202">
        <v>32.72</v>
      </c>
      <c r="AA52" s="202">
        <v>22.05</v>
      </c>
      <c r="AB52" s="202">
        <v>0</v>
      </c>
      <c r="AC52" s="202">
        <v>7.59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5.15</v>
      </c>
      <c r="AJ52" s="202">
        <v>0</v>
      </c>
      <c r="AK52" s="202">
        <v>40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22.13</v>
      </c>
      <c r="L53" s="202">
        <v>18.28</v>
      </c>
      <c r="M53" s="202">
        <v>0</v>
      </c>
      <c r="N53" s="202">
        <v>28.87</v>
      </c>
      <c r="O53" s="202">
        <v>48.48</v>
      </c>
      <c r="P53" s="202">
        <v>58.31</v>
      </c>
      <c r="Q53" s="202">
        <v>5.33</v>
      </c>
      <c r="R53" s="202">
        <v>10.37</v>
      </c>
      <c r="S53" s="202">
        <v>6.45</v>
      </c>
      <c r="T53" s="202">
        <v>0</v>
      </c>
      <c r="U53" s="202">
        <v>232.07</v>
      </c>
      <c r="V53" s="202">
        <v>5.07</v>
      </c>
      <c r="W53" s="202">
        <v>4.8099999999999996</v>
      </c>
      <c r="X53" s="202">
        <v>36.06</v>
      </c>
      <c r="Y53" s="202">
        <v>0</v>
      </c>
      <c r="Z53" s="202">
        <v>21.93</v>
      </c>
      <c r="AA53" s="202">
        <v>22.05</v>
      </c>
      <c r="AB53" s="202">
        <v>0</v>
      </c>
      <c r="AC53" s="202">
        <v>7.59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5.15</v>
      </c>
      <c r="AJ53" s="202">
        <v>0</v>
      </c>
      <c r="AK53" s="202">
        <v>40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22.13</v>
      </c>
      <c r="L54" s="202">
        <v>18.28</v>
      </c>
      <c r="M54" s="202">
        <v>0</v>
      </c>
      <c r="N54" s="202">
        <v>28.87</v>
      </c>
      <c r="O54" s="202">
        <v>48.48</v>
      </c>
      <c r="P54" s="202">
        <v>58.31</v>
      </c>
      <c r="Q54" s="202">
        <v>5.33</v>
      </c>
      <c r="R54" s="202">
        <v>10.37</v>
      </c>
      <c r="S54" s="202">
        <v>6.45</v>
      </c>
      <c r="T54" s="202">
        <v>0</v>
      </c>
      <c r="U54" s="202">
        <v>232.07</v>
      </c>
      <c r="V54" s="202">
        <v>5.07</v>
      </c>
      <c r="W54" s="202">
        <v>4.8099999999999996</v>
      </c>
      <c r="X54" s="202">
        <v>36.06</v>
      </c>
      <c r="Y54" s="202">
        <v>0</v>
      </c>
      <c r="Z54" s="202">
        <v>21.93</v>
      </c>
      <c r="AA54" s="202">
        <v>22.05</v>
      </c>
      <c r="AB54" s="202">
        <v>0</v>
      </c>
      <c r="AC54" s="202">
        <v>7.59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5.15</v>
      </c>
      <c r="AJ54" s="202">
        <v>0</v>
      </c>
      <c r="AK54" s="202">
        <v>40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22.13</v>
      </c>
      <c r="L55" s="202">
        <v>18.28</v>
      </c>
      <c r="M55" s="202">
        <v>0</v>
      </c>
      <c r="N55" s="202">
        <v>28.87</v>
      </c>
      <c r="O55" s="202">
        <v>48.48</v>
      </c>
      <c r="P55" s="202">
        <v>58.31</v>
      </c>
      <c r="Q55" s="202">
        <v>5.33</v>
      </c>
      <c r="R55" s="202">
        <v>10.37</v>
      </c>
      <c r="S55" s="202">
        <v>6.45</v>
      </c>
      <c r="T55" s="202">
        <v>0</v>
      </c>
      <c r="U55" s="202">
        <v>232.07</v>
      </c>
      <c r="V55" s="202">
        <v>5.07</v>
      </c>
      <c r="W55" s="202">
        <v>4.91</v>
      </c>
      <c r="X55" s="202">
        <v>36.06</v>
      </c>
      <c r="Y55" s="202">
        <v>0</v>
      </c>
      <c r="Z55" s="202">
        <v>21.93</v>
      </c>
      <c r="AA55" s="202">
        <v>22.05</v>
      </c>
      <c r="AB55" s="202">
        <v>0</v>
      </c>
      <c r="AC55" s="202">
        <v>7.59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5.15</v>
      </c>
      <c r="AJ55" s="202">
        <v>0</v>
      </c>
      <c r="AK55" s="202">
        <v>40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22.13</v>
      </c>
      <c r="L56" s="202">
        <v>18.28</v>
      </c>
      <c r="M56" s="202">
        <v>0</v>
      </c>
      <c r="N56" s="202">
        <v>28.87</v>
      </c>
      <c r="O56" s="202">
        <v>48.48</v>
      </c>
      <c r="P56" s="202">
        <v>58.31</v>
      </c>
      <c r="Q56" s="202">
        <v>5.33</v>
      </c>
      <c r="R56" s="202">
        <v>10.37</v>
      </c>
      <c r="S56" s="202">
        <v>6.45</v>
      </c>
      <c r="T56" s="202">
        <v>0</v>
      </c>
      <c r="U56" s="202">
        <v>232.07</v>
      </c>
      <c r="V56" s="202">
        <v>5.07</v>
      </c>
      <c r="W56" s="202">
        <v>4.91</v>
      </c>
      <c r="X56" s="202">
        <v>36.06</v>
      </c>
      <c r="Y56" s="202">
        <v>0</v>
      </c>
      <c r="Z56" s="202">
        <v>21.93</v>
      </c>
      <c r="AA56" s="202">
        <v>22.05</v>
      </c>
      <c r="AB56" s="202">
        <v>0</v>
      </c>
      <c r="AC56" s="202">
        <v>7.59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5.15</v>
      </c>
      <c r="AJ56" s="202">
        <v>0</v>
      </c>
      <c r="AK56" s="202">
        <v>40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22.13</v>
      </c>
      <c r="L57" s="202">
        <v>18.28</v>
      </c>
      <c r="M57" s="202">
        <v>0</v>
      </c>
      <c r="N57" s="202">
        <v>28.87</v>
      </c>
      <c r="O57" s="202">
        <v>48.48</v>
      </c>
      <c r="P57" s="202">
        <v>58.31</v>
      </c>
      <c r="Q57" s="202">
        <v>5.33</v>
      </c>
      <c r="R57" s="202">
        <v>10.37</v>
      </c>
      <c r="S57" s="202">
        <v>6.45</v>
      </c>
      <c r="T57" s="202">
        <v>0</v>
      </c>
      <c r="U57" s="202">
        <v>232.07</v>
      </c>
      <c r="V57" s="202">
        <v>5.07</v>
      </c>
      <c r="W57" s="202">
        <v>4.91</v>
      </c>
      <c r="X57" s="202">
        <v>36.06</v>
      </c>
      <c r="Y57" s="202">
        <v>0</v>
      </c>
      <c r="Z57" s="202">
        <v>32.72</v>
      </c>
      <c r="AA57" s="202">
        <v>22.05</v>
      </c>
      <c r="AB57" s="202">
        <v>0</v>
      </c>
      <c r="AC57" s="202">
        <v>7.59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5.15</v>
      </c>
      <c r="AJ57" s="202">
        <v>0</v>
      </c>
      <c r="AK57" s="202">
        <v>40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41.34</v>
      </c>
      <c r="L58" s="202">
        <v>38.5</v>
      </c>
      <c r="M58" s="202">
        <v>0</v>
      </c>
      <c r="N58" s="202">
        <v>28.87</v>
      </c>
      <c r="O58" s="202">
        <v>48.48</v>
      </c>
      <c r="P58" s="202">
        <v>58.31</v>
      </c>
      <c r="Q58" s="202">
        <v>5.33</v>
      </c>
      <c r="R58" s="202">
        <v>10.37</v>
      </c>
      <c r="S58" s="202">
        <v>6.45</v>
      </c>
      <c r="T58" s="202">
        <v>0</v>
      </c>
      <c r="U58" s="202">
        <v>232.07</v>
      </c>
      <c r="V58" s="202">
        <v>5.07</v>
      </c>
      <c r="W58" s="202">
        <v>4.91</v>
      </c>
      <c r="X58" s="202">
        <v>36.06</v>
      </c>
      <c r="Y58" s="202">
        <v>0</v>
      </c>
      <c r="Z58" s="202">
        <v>32.72</v>
      </c>
      <c r="AA58" s="202">
        <v>22.05</v>
      </c>
      <c r="AB58" s="202">
        <v>0</v>
      </c>
      <c r="AC58" s="202">
        <v>7.59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5.15</v>
      </c>
      <c r="AJ58" s="202">
        <v>0</v>
      </c>
      <c r="AK58" s="202">
        <v>40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49.84</v>
      </c>
      <c r="L59" s="202">
        <v>28.87</v>
      </c>
      <c r="M59" s="202">
        <v>0</v>
      </c>
      <c r="N59" s="202">
        <v>28.87</v>
      </c>
      <c r="O59" s="202">
        <v>48.48</v>
      </c>
      <c r="P59" s="202">
        <v>58.31</v>
      </c>
      <c r="Q59" s="202">
        <v>5.33</v>
      </c>
      <c r="R59" s="202">
        <v>10.37</v>
      </c>
      <c r="S59" s="202">
        <v>6.45</v>
      </c>
      <c r="T59" s="202">
        <v>0</v>
      </c>
      <c r="U59" s="202">
        <v>232.07</v>
      </c>
      <c r="V59" s="202">
        <v>5.07</v>
      </c>
      <c r="W59" s="202">
        <v>4.91</v>
      </c>
      <c r="X59" s="202">
        <v>36.06</v>
      </c>
      <c r="Y59" s="202">
        <v>0</v>
      </c>
      <c r="Z59" s="202">
        <v>32.72</v>
      </c>
      <c r="AA59" s="202">
        <v>22.05</v>
      </c>
      <c r="AB59" s="202">
        <v>0</v>
      </c>
      <c r="AC59" s="202">
        <v>7.59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5.15</v>
      </c>
      <c r="AJ59" s="202">
        <v>0</v>
      </c>
      <c r="AK59" s="202">
        <v>40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49.84</v>
      </c>
      <c r="L60" s="202">
        <v>48.12</v>
      </c>
      <c r="M60" s="202">
        <v>0</v>
      </c>
      <c r="N60" s="202">
        <v>28.87</v>
      </c>
      <c r="O60" s="202">
        <v>48.48</v>
      </c>
      <c r="P60" s="202">
        <v>58.31</v>
      </c>
      <c r="Q60" s="202">
        <v>5.33</v>
      </c>
      <c r="R60" s="202">
        <v>10.37</v>
      </c>
      <c r="S60" s="202">
        <v>6.45</v>
      </c>
      <c r="T60" s="202">
        <v>0</v>
      </c>
      <c r="U60" s="202">
        <v>232.07</v>
      </c>
      <c r="V60" s="202">
        <v>5.07</v>
      </c>
      <c r="W60" s="202">
        <v>4.91</v>
      </c>
      <c r="X60" s="202">
        <v>36.06</v>
      </c>
      <c r="Y60" s="202">
        <v>0</v>
      </c>
      <c r="Z60" s="202">
        <v>32.72</v>
      </c>
      <c r="AA60" s="202">
        <v>22.05</v>
      </c>
      <c r="AB60" s="202">
        <v>0</v>
      </c>
      <c r="AC60" s="202">
        <v>7.59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5.15</v>
      </c>
      <c r="AJ60" s="202">
        <v>0</v>
      </c>
      <c r="AK60" s="202">
        <v>40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49.84</v>
      </c>
      <c r="L61" s="202">
        <v>48.12</v>
      </c>
      <c r="M61" s="202">
        <v>0</v>
      </c>
      <c r="N61" s="202">
        <v>28.87</v>
      </c>
      <c r="O61" s="202">
        <v>48.48</v>
      </c>
      <c r="P61" s="202">
        <v>58.31</v>
      </c>
      <c r="Q61" s="202">
        <v>5.33</v>
      </c>
      <c r="R61" s="202">
        <v>10.36</v>
      </c>
      <c r="S61" s="202">
        <v>6.45</v>
      </c>
      <c r="T61" s="202">
        <v>0</v>
      </c>
      <c r="U61" s="202">
        <v>232.07</v>
      </c>
      <c r="V61" s="202">
        <v>5.07</v>
      </c>
      <c r="W61" s="202">
        <v>4.93</v>
      </c>
      <c r="X61" s="202">
        <v>36.06</v>
      </c>
      <c r="Y61" s="202">
        <v>0</v>
      </c>
      <c r="Z61" s="202">
        <v>32.72</v>
      </c>
      <c r="AA61" s="202">
        <v>22.05</v>
      </c>
      <c r="AB61" s="202">
        <v>0</v>
      </c>
      <c r="AC61" s="202">
        <v>7.59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5.15</v>
      </c>
      <c r="AJ61" s="202">
        <v>0</v>
      </c>
      <c r="AK61" s="202">
        <v>40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49.84</v>
      </c>
      <c r="L62" s="202">
        <v>62.79</v>
      </c>
      <c r="M62" s="202">
        <v>0</v>
      </c>
      <c r="N62" s="202">
        <v>28.87</v>
      </c>
      <c r="O62" s="202">
        <v>48.48</v>
      </c>
      <c r="P62" s="202">
        <v>58.31</v>
      </c>
      <c r="Q62" s="202">
        <v>5.33</v>
      </c>
      <c r="R62" s="202">
        <v>10.36</v>
      </c>
      <c r="S62" s="202">
        <v>6.45</v>
      </c>
      <c r="T62" s="202">
        <v>0</v>
      </c>
      <c r="U62" s="202">
        <v>232.07</v>
      </c>
      <c r="V62" s="202">
        <v>5.07</v>
      </c>
      <c r="W62" s="202">
        <v>10.38</v>
      </c>
      <c r="X62" s="202">
        <v>36.06</v>
      </c>
      <c r="Y62" s="202">
        <v>0</v>
      </c>
      <c r="Z62" s="202">
        <v>32.72</v>
      </c>
      <c r="AA62" s="202">
        <v>22.05</v>
      </c>
      <c r="AB62" s="202">
        <v>0</v>
      </c>
      <c r="AC62" s="202">
        <v>7.59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5.15</v>
      </c>
      <c r="AJ62" s="202">
        <v>0</v>
      </c>
      <c r="AK62" s="202">
        <v>40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49.84</v>
      </c>
      <c r="L63" s="202">
        <v>62.79</v>
      </c>
      <c r="M63" s="202">
        <v>0</v>
      </c>
      <c r="N63" s="202">
        <v>28.87</v>
      </c>
      <c r="O63" s="202">
        <v>48.48</v>
      </c>
      <c r="P63" s="202">
        <v>58.31</v>
      </c>
      <c r="Q63" s="202">
        <v>5.33</v>
      </c>
      <c r="R63" s="202">
        <v>10.36</v>
      </c>
      <c r="S63" s="202">
        <v>6.45</v>
      </c>
      <c r="T63" s="202">
        <v>0</v>
      </c>
      <c r="U63" s="202">
        <v>232.07</v>
      </c>
      <c r="V63" s="202">
        <v>5.07</v>
      </c>
      <c r="W63" s="202">
        <v>10.39</v>
      </c>
      <c r="X63" s="202">
        <v>36.06</v>
      </c>
      <c r="Y63" s="202">
        <v>0</v>
      </c>
      <c r="Z63" s="202">
        <v>32.72</v>
      </c>
      <c r="AA63" s="202">
        <v>22.05</v>
      </c>
      <c r="AB63" s="202">
        <v>0</v>
      </c>
      <c r="AC63" s="202">
        <v>7.59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5.15</v>
      </c>
      <c r="AJ63" s="202">
        <v>0</v>
      </c>
      <c r="AK63" s="202">
        <v>40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49.84</v>
      </c>
      <c r="L64" s="202">
        <v>62.79</v>
      </c>
      <c r="M64" s="202">
        <v>0</v>
      </c>
      <c r="N64" s="202">
        <v>28.87</v>
      </c>
      <c r="O64" s="202">
        <v>48.48</v>
      </c>
      <c r="P64" s="202">
        <v>58.31</v>
      </c>
      <c r="Q64" s="202">
        <v>5.33</v>
      </c>
      <c r="R64" s="202">
        <v>10.36</v>
      </c>
      <c r="S64" s="202">
        <v>6.45</v>
      </c>
      <c r="T64" s="202">
        <v>0</v>
      </c>
      <c r="U64" s="202">
        <v>232.07</v>
      </c>
      <c r="V64" s="202">
        <v>5.07</v>
      </c>
      <c r="W64" s="202">
        <v>10.39</v>
      </c>
      <c r="X64" s="202">
        <v>36.06</v>
      </c>
      <c r="Y64" s="202">
        <v>0</v>
      </c>
      <c r="Z64" s="202">
        <v>32.72</v>
      </c>
      <c r="AA64" s="202">
        <v>22.05</v>
      </c>
      <c r="AB64" s="202">
        <v>0</v>
      </c>
      <c r="AC64" s="202">
        <v>7.59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5.15</v>
      </c>
      <c r="AJ64" s="202">
        <v>0</v>
      </c>
      <c r="AK64" s="202">
        <v>40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49.84</v>
      </c>
      <c r="L65" s="202">
        <v>62.79</v>
      </c>
      <c r="M65" s="202">
        <v>0</v>
      </c>
      <c r="N65" s="202">
        <v>28.87</v>
      </c>
      <c r="O65" s="202">
        <v>48.48</v>
      </c>
      <c r="P65" s="202">
        <v>58.31</v>
      </c>
      <c r="Q65" s="202">
        <v>5.33</v>
      </c>
      <c r="R65" s="202">
        <v>10.36</v>
      </c>
      <c r="S65" s="202">
        <v>6.45</v>
      </c>
      <c r="T65" s="202">
        <v>0</v>
      </c>
      <c r="U65" s="202">
        <v>232.07</v>
      </c>
      <c r="V65" s="202">
        <v>5.07</v>
      </c>
      <c r="W65" s="202">
        <v>10.39</v>
      </c>
      <c r="X65" s="202">
        <v>36.06</v>
      </c>
      <c r="Y65" s="202">
        <v>0</v>
      </c>
      <c r="Z65" s="202">
        <v>68.010000000000005</v>
      </c>
      <c r="AA65" s="202">
        <v>22.05</v>
      </c>
      <c r="AB65" s="202">
        <v>0</v>
      </c>
      <c r="AC65" s="202">
        <v>7.59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5.15</v>
      </c>
      <c r="AJ65" s="202">
        <v>0</v>
      </c>
      <c r="AK65" s="202">
        <v>40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49.84</v>
      </c>
      <c r="L66" s="202">
        <v>62.79</v>
      </c>
      <c r="M66" s="202">
        <v>0</v>
      </c>
      <c r="N66" s="202">
        <v>28.87</v>
      </c>
      <c r="O66" s="202">
        <v>48.48</v>
      </c>
      <c r="P66" s="202">
        <v>58.31</v>
      </c>
      <c r="Q66" s="202">
        <v>5.33</v>
      </c>
      <c r="R66" s="202">
        <v>10.37</v>
      </c>
      <c r="S66" s="202">
        <v>6.45</v>
      </c>
      <c r="T66" s="202">
        <v>0</v>
      </c>
      <c r="U66" s="202">
        <v>232.07</v>
      </c>
      <c r="V66" s="202">
        <v>5.07</v>
      </c>
      <c r="W66" s="202">
        <v>10.39</v>
      </c>
      <c r="X66" s="202">
        <v>36.06</v>
      </c>
      <c r="Y66" s="202">
        <v>0</v>
      </c>
      <c r="Z66" s="202">
        <v>68.010000000000005</v>
      </c>
      <c r="AA66" s="202">
        <v>22.05</v>
      </c>
      <c r="AB66" s="202">
        <v>0</v>
      </c>
      <c r="AC66" s="202">
        <v>7.59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5.15</v>
      </c>
      <c r="AJ66" s="202">
        <v>0</v>
      </c>
      <c r="AK66" s="202">
        <v>40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49.84</v>
      </c>
      <c r="L67" s="202">
        <v>62.79</v>
      </c>
      <c r="M67" s="202">
        <v>0</v>
      </c>
      <c r="N67" s="202">
        <v>28.87</v>
      </c>
      <c r="O67" s="202">
        <v>48.48</v>
      </c>
      <c r="P67" s="202">
        <v>58.31</v>
      </c>
      <c r="Q67" s="202">
        <v>5.33</v>
      </c>
      <c r="R67" s="202">
        <v>10.36</v>
      </c>
      <c r="S67" s="202">
        <v>6.45</v>
      </c>
      <c r="T67" s="202">
        <v>0</v>
      </c>
      <c r="U67" s="202">
        <v>232.07</v>
      </c>
      <c r="V67" s="202">
        <v>5.07</v>
      </c>
      <c r="W67" s="202">
        <v>10.39</v>
      </c>
      <c r="X67" s="202">
        <v>36.06</v>
      </c>
      <c r="Y67" s="202">
        <v>0</v>
      </c>
      <c r="Z67" s="202">
        <v>68.010000000000005</v>
      </c>
      <c r="AA67" s="202">
        <v>22.05</v>
      </c>
      <c r="AB67" s="202">
        <v>0</v>
      </c>
      <c r="AC67" s="202">
        <v>7.59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5.15</v>
      </c>
      <c r="AJ67" s="202">
        <v>0</v>
      </c>
      <c r="AK67" s="202">
        <v>40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49.84</v>
      </c>
      <c r="L68" s="202">
        <v>62.79</v>
      </c>
      <c r="M68" s="202">
        <v>0</v>
      </c>
      <c r="N68" s="202">
        <v>28.87</v>
      </c>
      <c r="O68" s="202">
        <v>48.48</v>
      </c>
      <c r="P68" s="202">
        <v>58.31</v>
      </c>
      <c r="Q68" s="202">
        <v>5.33</v>
      </c>
      <c r="R68" s="202">
        <v>10.36</v>
      </c>
      <c r="S68" s="202">
        <v>6.45</v>
      </c>
      <c r="T68" s="202">
        <v>0</v>
      </c>
      <c r="U68" s="202">
        <v>232.07</v>
      </c>
      <c r="V68" s="202">
        <v>5.07</v>
      </c>
      <c r="W68" s="202">
        <v>10.39</v>
      </c>
      <c r="X68" s="202">
        <v>36.06</v>
      </c>
      <c r="Y68" s="202">
        <v>0</v>
      </c>
      <c r="Z68" s="202">
        <v>68.010000000000005</v>
      </c>
      <c r="AA68" s="202">
        <v>22.05</v>
      </c>
      <c r="AB68" s="202">
        <v>0</v>
      </c>
      <c r="AC68" s="202">
        <v>7.59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5.15</v>
      </c>
      <c r="AJ68" s="202">
        <v>0</v>
      </c>
      <c r="AK68" s="202">
        <v>40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49.84</v>
      </c>
      <c r="L69" s="202">
        <v>62.79</v>
      </c>
      <c r="M69" s="202">
        <v>0</v>
      </c>
      <c r="N69" s="202">
        <v>28.87</v>
      </c>
      <c r="O69" s="202">
        <v>48.48</v>
      </c>
      <c r="P69" s="202">
        <v>58.31</v>
      </c>
      <c r="Q69" s="202">
        <v>5.33</v>
      </c>
      <c r="R69" s="202">
        <v>10.36</v>
      </c>
      <c r="S69" s="202">
        <v>6.45</v>
      </c>
      <c r="T69" s="202">
        <v>0</v>
      </c>
      <c r="U69" s="202">
        <v>232.07</v>
      </c>
      <c r="V69" s="202">
        <v>5.07</v>
      </c>
      <c r="W69" s="202">
        <v>10.39</v>
      </c>
      <c r="X69" s="202">
        <v>36.06</v>
      </c>
      <c r="Y69" s="202">
        <v>0</v>
      </c>
      <c r="Z69" s="202">
        <v>68.010000000000005</v>
      </c>
      <c r="AA69" s="202">
        <v>22.05</v>
      </c>
      <c r="AB69" s="202">
        <v>0</v>
      </c>
      <c r="AC69" s="202">
        <v>7.59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5.15</v>
      </c>
      <c r="AJ69" s="202">
        <v>0</v>
      </c>
      <c r="AK69" s="202">
        <v>40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49.84</v>
      </c>
      <c r="L70" s="202">
        <v>62.79</v>
      </c>
      <c r="M70" s="202">
        <v>0</v>
      </c>
      <c r="N70" s="202">
        <v>28.87</v>
      </c>
      <c r="O70" s="202">
        <v>48.48</v>
      </c>
      <c r="P70" s="202">
        <v>58.31</v>
      </c>
      <c r="Q70" s="202">
        <v>5.33</v>
      </c>
      <c r="R70" s="202">
        <v>10.36</v>
      </c>
      <c r="S70" s="202">
        <v>6.45</v>
      </c>
      <c r="T70" s="202">
        <v>0</v>
      </c>
      <c r="U70" s="202">
        <v>232.07</v>
      </c>
      <c r="V70" s="202">
        <v>5.07</v>
      </c>
      <c r="W70" s="202">
        <v>10.39</v>
      </c>
      <c r="X70" s="202">
        <v>36.06</v>
      </c>
      <c r="Y70" s="202">
        <v>0</v>
      </c>
      <c r="Z70" s="202">
        <v>68.010000000000005</v>
      </c>
      <c r="AA70" s="202">
        <v>22.05</v>
      </c>
      <c r="AB70" s="202">
        <v>0</v>
      </c>
      <c r="AC70" s="202">
        <v>7.59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5.15</v>
      </c>
      <c r="AJ70" s="202">
        <v>0</v>
      </c>
      <c r="AK70" s="202">
        <v>40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49.84</v>
      </c>
      <c r="L71" s="202">
        <v>18.72</v>
      </c>
      <c r="M71" s="202">
        <v>0</v>
      </c>
      <c r="N71" s="202">
        <v>28.87</v>
      </c>
      <c r="O71" s="202">
        <v>48.48</v>
      </c>
      <c r="P71" s="202">
        <v>58.31</v>
      </c>
      <c r="Q71" s="202">
        <v>5.33</v>
      </c>
      <c r="R71" s="202">
        <v>10.37</v>
      </c>
      <c r="S71" s="202">
        <v>6.45</v>
      </c>
      <c r="T71" s="202">
        <v>0</v>
      </c>
      <c r="U71" s="202">
        <v>232.07</v>
      </c>
      <c r="V71" s="202">
        <v>5.07</v>
      </c>
      <c r="W71" s="202">
        <v>10.39</v>
      </c>
      <c r="X71" s="202">
        <v>36.06</v>
      </c>
      <c r="Y71" s="202">
        <v>0</v>
      </c>
      <c r="Z71" s="202">
        <v>68.010000000000005</v>
      </c>
      <c r="AA71" s="202">
        <v>22.05</v>
      </c>
      <c r="AB71" s="202">
        <v>0</v>
      </c>
      <c r="AC71" s="202">
        <v>14.65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18.29</v>
      </c>
      <c r="AJ71" s="202">
        <v>0</v>
      </c>
      <c r="AK71" s="202">
        <v>40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49.84</v>
      </c>
      <c r="L72" s="202">
        <v>18.72</v>
      </c>
      <c r="M72" s="202">
        <v>0</v>
      </c>
      <c r="N72" s="202">
        <v>28.87</v>
      </c>
      <c r="O72" s="202">
        <v>48.48</v>
      </c>
      <c r="P72" s="202">
        <v>58.31</v>
      </c>
      <c r="Q72" s="202">
        <v>5.33</v>
      </c>
      <c r="R72" s="202">
        <v>10.37</v>
      </c>
      <c r="S72" s="202">
        <v>6.45</v>
      </c>
      <c r="T72" s="202">
        <v>0</v>
      </c>
      <c r="U72" s="202">
        <v>232.07</v>
      </c>
      <c r="V72" s="202">
        <v>5.07</v>
      </c>
      <c r="W72" s="202">
        <v>10.68</v>
      </c>
      <c r="X72" s="202">
        <v>36.06</v>
      </c>
      <c r="Y72" s="202">
        <v>0</v>
      </c>
      <c r="Z72" s="202">
        <v>68.010000000000005</v>
      </c>
      <c r="AA72" s="202">
        <v>22.05</v>
      </c>
      <c r="AB72" s="202">
        <v>0</v>
      </c>
      <c r="AC72" s="202">
        <v>14.65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18.29</v>
      </c>
      <c r="AJ72" s="202">
        <v>0</v>
      </c>
      <c r="AK72" s="202">
        <v>40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24.06</v>
      </c>
      <c r="L73" s="202">
        <v>18.72</v>
      </c>
      <c r="M73" s="202">
        <v>0</v>
      </c>
      <c r="N73" s="202">
        <v>28.87</v>
      </c>
      <c r="O73" s="202">
        <v>48.48</v>
      </c>
      <c r="P73" s="202">
        <v>58.31</v>
      </c>
      <c r="Q73" s="202">
        <v>0.96</v>
      </c>
      <c r="R73" s="202">
        <v>2.89</v>
      </c>
      <c r="S73" s="202">
        <v>1.92</v>
      </c>
      <c r="T73" s="202">
        <v>0</v>
      </c>
      <c r="U73" s="202">
        <v>232.07</v>
      </c>
      <c r="V73" s="202">
        <v>0</v>
      </c>
      <c r="W73" s="202">
        <v>10.68</v>
      </c>
      <c r="X73" s="202">
        <v>36.06</v>
      </c>
      <c r="Y73" s="202">
        <v>0</v>
      </c>
      <c r="Z73" s="202">
        <v>68.010000000000005</v>
      </c>
      <c r="AA73" s="202">
        <v>22.05</v>
      </c>
      <c r="AB73" s="202">
        <v>0</v>
      </c>
      <c r="AC73" s="202">
        <v>14.65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17.3</v>
      </c>
      <c r="AJ73" s="202">
        <v>0</v>
      </c>
      <c r="AK73" s="202">
        <v>40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18.28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49.84</v>
      </c>
      <c r="L74" s="202">
        <v>62.79</v>
      </c>
      <c r="M74" s="202">
        <v>0</v>
      </c>
      <c r="N74" s="202">
        <v>28.87</v>
      </c>
      <c r="O74" s="202">
        <v>48.48</v>
      </c>
      <c r="P74" s="202">
        <v>58.31</v>
      </c>
      <c r="Q74" s="202">
        <v>5.33</v>
      </c>
      <c r="R74" s="202">
        <v>10.36</v>
      </c>
      <c r="S74" s="202">
        <v>6.45</v>
      </c>
      <c r="T74" s="202">
        <v>0</v>
      </c>
      <c r="U74" s="202">
        <v>232.07</v>
      </c>
      <c r="V74" s="202">
        <v>5.07</v>
      </c>
      <c r="W74" s="202">
        <v>10.39</v>
      </c>
      <c r="X74" s="202">
        <v>36.06</v>
      </c>
      <c r="Y74" s="202">
        <v>0</v>
      </c>
      <c r="Z74" s="202">
        <v>68.010000000000005</v>
      </c>
      <c r="AA74" s="202">
        <v>22.05</v>
      </c>
      <c r="AB74" s="202">
        <v>0</v>
      </c>
      <c r="AC74" s="202">
        <v>14.65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18.29</v>
      </c>
      <c r="AJ74" s="202">
        <v>0</v>
      </c>
      <c r="AK74" s="202">
        <v>40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9.26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49.84</v>
      </c>
      <c r="L75" s="202">
        <v>62.79</v>
      </c>
      <c r="M75" s="202">
        <v>0</v>
      </c>
      <c r="N75" s="202">
        <v>28.87</v>
      </c>
      <c r="O75" s="202">
        <v>48.48</v>
      </c>
      <c r="P75" s="202">
        <v>58.31</v>
      </c>
      <c r="Q75" s="202">
        <v>5.33</v>
      </c>
      <c r="R75" s="202">
        <v>10.36</v>
      </c>
      <c r="S75" s="202">
        <v>6.45</v>
      </c>
      <c r="T75" s="202">
        <v>0</v>
      </c>
      <c r="U75" s="202">
        <v>232.07</v>
      </c>
      <c r="V75" s="202">
        <v>5.07</v>
      </c>
      <c r="W75" s="202">
        <v>10.39</v>
      </c>
      <c r="X75" s="202">
        <v>36.06</v>
      </c>
      <c r="Y75" s="202">
        <v>0</v>
      </c>
      <c r="Z75" s="202">
        <v>68.010000000000005</v>
      </c>
      <c r="AA75" s="202">
        <v>22.05</v>
      </c>
      <c r="AB75" s="202">
        <v>0</v>
      </c>
      <c r="AC75" s="202">
        <v>7.59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5.15</v>
      </c>
      <c r="AJ75" s="202">
        <v>0</v>
      </c>
      <c r="AK75" s="202">
        <v>40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49.84</v>
      </c>
      <c r="L76" s="202">
        <v>62.79</v>
      </c>
      <c r="M76" s="202">
        <v>0</v>
      </c>
      <c r="N76" s="202">
        <v>28.87</v>
      </c>
      <c r="O76" s="202">
        <v>48.48</v>
      </c>
      <c r="P76" s="202">
        <v>58.31</v>
      </c>
      <c r="Q76" s="202">
        <v>5.33</v>
      </c>
      <c r="R76" s="202">
        <v>10.36</v>
      </c>
      <c r="S76" s="202">
        <v>6.45</v>
      </c>
      <c r="T76" s="202">
        <v>0</v>
      </c>
      <c r="U76" s="202">
        <v>232.07</v>
      </c>
      <c r="V76" s="202">
        <v>5.07</v>
      </c>
      <c r="W76" s="202">
        <v>10.39</v>
      </c>
      <c r="X76" s="202">
        <v>36.06</v>
      </c>
      <c r="Y76" s="202">
        <v>0</v>
      </c>
      <c r="Z76" s="202">
        <v>68.010000000000005</v>
      </c>
      <c r="AA76" s="202">
        <v>22.05</v>
      </c>
      <c r="AB76" s="202">
        <v>0</v>
      </c>
      <c r="AC76" s="202">
        <v>7.56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5.15</v>
      </c>
      <c r="AJ76" s="202">
        <v>0</v>
      </c>
      <c r="AK76" s="202">
        <v>40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49.84</v>
      </c>
      <c r="L77" s="202">
        <v>62.79</v>
      </c>
      <c r="M77" s="202">
        <v>0</v>
      </c>
      <c r="N77" s="202">
        <v>28.87</v>
      </c>
      <c r="O77" s="202">
        <v>48.48</v>
      </c>
      <c r="P77" s="202">
        <v>58.31</v>
      </c>
      <c r="Q77" s="202">
        <v>5.33</v>
      </c>
      <c r="R77" s="202">
        <v>10.36</v>
      </c>
      <c r="S77" s="202">
        <v>6.45</v>
      </c>
      <c r="T77" s="202">
        <v>0</v>
      </c>
      <c r="U77" s="202">
        <v>232.07</v>
      </c>
      <c r="V77" s="202">
        <v>5.07</v>
      </c>
      <c r="W77" s="202">
        <v>10.68</v>
      </c>
      <c r="X77" s="202">
        <v>36.06</v>
      </c>
      <c r="Y77" s="202">
        <v>0</v>
      </c>
      <c r="Z77" s="202">
        <v>68.010000000000005</v>
      </c>
      <c r="AA77" s="202">
        <v>22.05</v>
      </c>
      <c r="AB77" s="202">
        <v>0</v>
      </c>
      <c r="AC77" s="202">
        <v>7.56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5.15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49.84</v>
      </c>
      <c r="L78" s="202">
        <v>62.79</v>
      </c>
      <c r="M78" s="202">
        <v>0</v>
      </c>
      <c r="N78" s="202">
        <v>28.87</v>
      </c>
      <c r="O78" s="202">
        <v>48.48</v>
      </c>
      <c r="P78" s="202">
        <v>58.31</v>
      </c>
      <c r="Q78" s="202">
        <v>5.33</v>
      </c>
      <c r="R78" s="202">
        <v>10.36</v>
      </c>
      <c r="S78" s="202">
        <v>6.45</v>
      </c>
      <c r="T78" s="202">
        <v>0</v>
      </c>
      <c r="U78" s="202">
        <v>232.07</v>
      </c>
      <c r="V78" s="202">
        <v>5.07</v>
      </c>
      <c r="W78" s="202">
        <v>10.68</v>
      </c>
      <c r="X78" s="202">
        <v>36.06</v>
      </c>
      <c r="Y78" s="202">
        <v>0</v>
      </c>
      <c r="Z78" s="202">
        <v>68.010000000000005</v>
      </c>
      <c r="AA78" s="202">
        <v>22.05</v>
      </c>
      <c r="AB78" s="202">
        <v>0</v>
      </c>
      <c r="AC78" s="202">
        <v>7.56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5.15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49.84</v>
      </c>
      <c r="L79" s="202">
        <v>62.79</v>
      </c>
      <c r="M79" s="202">
        <v>0</v>
      </c>
      <c r="N79" s="202">
        <v>28.87</v>
      </c>
      <c r="O79" s="202">
        <v>48.48</v>
      </c>
      <c r="P79" s="202">
        <v>58.31</v>
      </c>
      <c r="Q79" s="202">
        <v>5.33</v>
      </c>
      <c r="R79" s="202">
        <v>10.36</v>
      </c>
      <c r="S79" s="202">
        <v>6.45</v>
      </c>
      <c r="T79" s="202">
        <v>0</v>
      </c>
      <c r="U79" s="202">
        <v>232.07</v>
      </c>
      <c r="V79" s="202">
        <v>5.07</v>
      </c>
      <c r="W79" s="202">
        <v>10.68</v>
      </c>
      <c r="X79" s="202">
        <v>36.06</v>
      </c>
      <c r="Y79" s="202">
        <v>0</v>
      </c>
      <c r="Z79" s="202">
        <v>68.010000000000005</v>
      </c>
      <c r="AA79" s="202">
        <v>22.05</v>
      </c>
      <c r="AB79" s="202">
        <v>0</v>
      </c>
      <c r="AC79" s="202">
        <v>7.56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5.15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49.84</v>
      </c>
      <c r="L80" s="202">
        <v>62.79</v>
      </c>
      <c r="M80" s="202">
        <v>0</v>
      </c>
      <c r="N80" s="202">
        <v>28.87</v>
      </c>
      <c r="O80" s="202">
        <v>48.48</v>
      </c>
      <c r="P80" s="202">
        <v>58.31</v>
      </c>
      <c r="Q80" s="202">
        <v>5.33</v>
      </c>
      <c r="R80" s="202">
        <v>10.36</v>
      </c>
      <c r="S80" s="202">
        <v>6.45</v>
      </c>
      <c r="T80" s="202">
        <v>0</v>
      </c>
      <c r="U80" s="202">
        <v>232.07</v>
      </c>
      <c r="V80" s="202">
        <v>5.07</v>
      </c>
      <c r="W80" s="202">
        <v>10.68</v>
      </c>
      <c r="X80" s="202">
        <v>36.06</v>
      </c>
      <c r="Y80" s="202">
        <v>0</v>
      </c>
      <c r="Z80" s="202">
        <v>68.010000000000005</v>
      </c>
      <c r="AA80" s="202">
        <v>22.05</v>
      </c>
      <c r="AB80" s="202">
        <v>0</v>
      </c>
      <c r="AC80" s="202">
        <v>7.56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5.15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49.84</v>
      </c>
      <c r="L81" s="202">
        <v>62.79</v>
      </c>
      <c r="M81" s="202">
        <v>0</v>
      </c>
      <c r="N81" s="202">
        <v>28.87</v>
      </c>
      <c r="O81" s="202">
        <v>48.48</v>
      </c>
      <c r="P81" s="202">
        <v>58.31</v>
      </c>
      <c r="Q81" s="202">
        <v>5.33</v>
      </c>
      <c r="R81" s="202">
        <v>10.36</v>
      </c>
      <c r="S81" s="202">
        <v>6.45</v>
      </c>
      <c r="T81" s="202">
        <v>0</v>
      </c>
      <c r="U81" s="202">
        <v>232.07</v>
      </c>
      <c r="V81" s="202">
        <v>5.07</v>
      </c>
      <c r="W81" s="202">
        <v>10.68</v>
      </c>
      <c r="X81" s="202">
        <v>36.06</v>
      </c>
      <c r="Y81" s="202">
        <v>0</v>
      </c>
      <c r="Z81" s="202">
        <v>68.010000000000005</v>
      </c>
      <c r="AA81" s="202">
        <v>22.05</v>
      </c>
      <c r="AB81" s="202">
        <v>0</v>
      </c>
      <c r="AC81" s="202">
        <v>7.56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5.15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49.84</v>
      </c>
      <c r="L82" s="202">
        <v>62.79</v>
      </c>
      <c r="M82" s="202">
        <v>0</v>
      </c>
      <c r="N82" s="202">
        <v>28.87</v>
      </c>
      <c r="O82" s="202">
        <v>48.48</v>
      </c>
      <c r="P82" s="202">
        <v>58.31</v>
      </c>
      <c r="Q82" s="202">
        <v>5.33</v>
      </c>
      <c r="R82" s="202">
        <v>10.36</v>
      </c>
      <c r="S82" s="202">
        <v>6.45</v>
      </c>
      <c r="T82" s="202">
        <v>0</v>
      </c>
      <c r="U82" s="202">
        <v>232.07</v>
      </c>
      <c r="V82" s="202">
        <v>5.07</v>
      </c>
      <c r="W82" s="202">
        <v>10.68</v>
      </c>
      <c r="X82" s="202">
        <v>36.06</v>
      </c>
      <c r="Y82" s="202">
        <v>0</v>
      </c>
      <c r="Z82" s="202">
        <v>68.010000000000005</v>
      </c>
      <c r="AA82" s="202">
        <v>22.05</v>
      </c>
      <c r="AB82" s="202">
        <v>0</v>
      </c>
      <c r="AC82" s="202">
        <v>7.56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5.15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49.84</v>
      </c>
      <c r="L83" s="202">
        <v>62.79</v>
      </c>
      <c r="M83" s="202">
        <v>0</v>
      </c>
      <c r="N83" s="202">
        <v>28.87</v>
      </c>
      <c r="O83" s="202">
        <v>48.48</v>
      </c>
      <c r="P83" s="202">
        <v>58.31</v>
      </c>
      <c r="Q83" s="202">
        <v>5.33</v>
      </c>
      <c r="R83" s="202">
        <v>10.36</v>
      </c>
      <c r="S83" s="202">
        <v>6.45</v>
      </c>
      <c r="T83" s="202">
        <v>0</v>
      </c>
      <c r="U83" s="202">
        <v>232.07</v>
      </c>
      <c r="V83" s="202">
        <v>5.07</v>
      </c>
      <c r="W83" s="202">
        <v>10.68</v>
      </c>
      <c r="X83" s="202">
        <v>36.06</v>
      </c>
      <c r="Y83" s="202">
        <v>0</v>
      </c>
      <c r="Z83" s="202">
        <v>68.010000000000005</v>
      </c>
      <c r="AA83" s="202">
        <v>22.05</v>
      </c>
      <c r="AB83" s="202">
        <v>0</v>
      </c>
      <c r="AC83" s="202">
        <v>7.59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5.15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49.84</v>
      </c>
      <c r="L84" s="202">
        <v>62.79</v>
      </c>
      <c r="M84" s="202">
        <v>0</v>
      </c>
      <c r="N84" s="202">
        <v>28.87</v>
      </c>
      <c r="O84" s="202">
        <v>48.48</v>
      </c>
      <c r="P84" s="202">
        <v>58.31</v>
      </c>
      <c r="Q84" s="202">
        <v>5.33</v>
      </c>
      <c r="R84" s="202">
        <v>10.36</v>
      </c>
      <c r="S84" s="202">
        <v>6.45</v>
      </c>
      <c r="T84" s="202">
        <v>0</v>
      </c>
      <c r="U84" s="202">
        <v>232.07</v>
      </c>
      <c r="V84" s="202">
        <v>5.07</v>
      </c>
      <c r="W84" s="202">
        <v>10.68</v>
      </c>
      <c r="X84" s="202">
        <v>36.06</v>
      </c>
      <c r="Y84" s="202">
        <v>0</v>
      </c>
      <c r="Z84" s="202">
        <v>68.010000000000005</v>
      </c>
      <c r="AA84" s="202">
        <v>22.05</v>
      </c>
      <c r="AB84" s="202">
        <v>0</v>
      </c>
      <c r="AC84" s="202">
        <v>7.59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5.15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49.84</v>
      </c>
      <c r="L85" s="202">
        <v>62.79</v>
      </c>
      <c r="M85" s="202">
        <v>0</v>
      </c>
      <c r="N85" s="202">
        <v>28.87</v>
      </c>
      <c r="O85" s="202">
        <v>48.48</v>
      </c>
      <c r="P85" s="202">
        <v>58.31</v>
      </c>
      <c r="Q85" s="202">
        <v>5.33</v>
      </c>
      <c r="R85" s="202">
        <v>10.36</v>
      </c>
      <c r="S85" s="202">
        <v>6.45</v>
      </c>
      <c r="T85" s="202">
        <v>0</v>
      </c>
      <c r="U85" s="202">
        <v>232.07</v>
      </c>
      <c r="V85" s="202">
        <v>5.07</v>
      </c>
      <c r="W85" s="202">
        <v>10.68</v>
      </c>
      <c r="X85" s="202">
        <v>36.06</v>
      </c>
      <c r="Y85" s="202">
        <v>0</v>
      </c>
      <c r="Z85" s="202">
        <v>68.010000000000005</v>
      </c>
      <c r="AA85" s="202">
        <v>22.05</v>
      </c>
      <c r="AB85" s="202">
        <v>0</v>
      </c>
      <c r="AC85" s="202">
        <v>7.59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5.15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49.84</v>
      </c>
      <c r="L86" s="202">
        <v>62.79</v>
      </c>
      <c r="M86" s="202">
        <v>0</v>
      </c>
      <c r="N86" s="202">
        <v>28.87</v>
      </c>
      <c r="O86" s="202">
        <v>48.48</v>
      </c>
      <c r="P86" s="202">
        <v>58.31</v>
      </c>
      <c r="Q86" s="202">
        <v>5.33</v>
      </c>
      <c r="R86" s="202">
        <v>10.36</v>
      </c>
      <c r="S86" s="202">
        <v>6.45</v>
      </c>
      <c r="T86" s="202">
        <v>0</v>
      </c>
      <c r="U86" s="202">
        <v>232.07</v>
      </c>
      <c r="V86" s="202">
        <v>5.07</v>
      </c>
      <c r="W86" s="202">
        <v>10.68</v>
      </c>
      <c r="X86" s="202">
        <v>36.06</v>
      </c>
      <c r="Y86" s="202">
        <v>0</v>
      </c>
      <c r="Z86" s="202">
        <v>68.010000000000005</v>
      </c>
      <c r="AA86" s="202">
        <v>22.05</v>
      </c>
      <c r="AB86" s="202">
        <v>0</v>
      </c>
      <c r="AC86" s="202">
        <v>7.59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5.15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49.84</v>
      </c>
      <c r="L87" s="202">
        <v>62.79</v>
      </c>
      <c r="M87" s="202">
        <v>0</v>
      </c>
      <c r="N87" s="202">
        <v>28.87</v>
      </c>
      <c r="O87" s="202">
        <v>48.48</v>
      </c>
      <c r="P87" s="202">
        <v>58.31</v>
      </c>
      <c r="Q87" s="202">
        <v>5.33</v>
      </c>
      <c r="R87" s="202">
        <v>10.36</v>
      </c>
      <c r="S87" s="202">
        <v>6.45</v>
      </c>
      <c r="T87" s="202">
        <v>0</v>
      </c>
      <c r="U87" s="202">
        <v>232.07</v>
      </c>
      <c r="V87" s="202">
        <v>5.07</v>
      </c>
      <c r="W87" s="202">
        <v>10.68</v>
      </c>
      <c r="X87" s="202">
        <v>36.06</v>
      </c>
      <c r="Y87" s="202">
        <v>0</v>
      </c>
      <c r="Z87" s="202">
        <v>68.010000000000005</v>
      </c>
      <c r="AA87" s="202">
        <v>22.05</v>
      </c>
      <c r="AB87" s="202">
        <v>0</v>
      </c>
      <c r="AC87" s="202">
        <v>7.59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5.15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49.84</v>
      </c>
      <c r="L88" s="202">
        <v>62.79</v>
      </c>
      <c r="M88" s="202">
        <v>0</v>
      </c>
      <c r="N88" s="202">
        <v>28.87</v>
      </c>
      <c r="O88" s="202">
        <v>48.48</v>
      </c>
      <c r="P88" s="202">
        <v>58.31</v>
      </c>
      <c r="Q88" s="202">
        <v>5.33</v>
      </c>
      <c r="R88" s="202">
        <v>10.36</v>
      </c>
      <c r="S88" s="202">
        <v>6.45</v>
      </c>
      <c r="T88" s="202">
        <v>0</v>
      </c>
      <c r="U88" s="202">
        <v>232.07</v>
      </c>
      <c r="V88" s="202">
        <v>5.07</v>
      </c>
      <c r="W88" s="202">
        <v>10.68</v>
      </c>
      <c r="X88" s="202">
        <v>36.06</v>
      </c>
      <c r="Y88" s="202">
        <v>0</v>
      </c>
      <c r="Z88" s="202">
        <v>68.010000000000005</v>
      </c>
      <c r="AA88" s="202">
        <v>22.05</v>
      </c>
      <c r="AB88" s="202">
        <v>0</v>
      </c>
      <c r="AC88" s="202">
        <v>7.59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5.62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49.84</v>
      </c>
      <c r="L89" s="202">
        <v>62.79</v>
      </c>
      <c r="M89" s="202">
        <v>0</v>
      </c>
      <c r="N89" s="202">
        <v>28.87</v>
      </c>
      <c r="O89" s="202">
        <v>48.48</v>
      </c>
      <c r="P89" s="202">
        <v>58.31</v>
      </c>
      <c r="Q89" s="202">
        <v>5.33</v>
      </c>
      <c r="R89" s="202">
        <v>10.36</v>
      </c>
      <c r="S89" s="202">
        <v>6.45</v>
      </c>
      <c r="T89" s="202">
        <v>0</v>
      </c>
      <c r="U89" s="202">
        <v>232.07</v>
      </c>
      <c r="V89" s="202">
        <v>5.07</v>
      </c>
      <c r="W89" s="202">
        <v>10.68</v>
      </c>
      <c r="X89" s="202">
        <v>36.06</v>
      </c>
      <c r="Y89" s="202">
        <v>0</v>
      </c>
      <c r="Z89" s="202">
        <v>68.010000000000005</v>
      </c>
      <c r="AA89" s="202">
        <v>22.05</v>
      </c>
      <c r="AB89" s="202">
        <v>0</v>
      </c>
      <c r="AC89" s="202">
        <v>7.59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5.62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49.84</v>
      </c>
      <c r="L90" s="202">
        <v>62.79</v>
      </c>
      <c r="M90" s="202">
        <v>0</v>
      </c>
      <c r="N90" s="202">
        <v>28.87</v>
      </c>
      <c r="O90" s="202">
        <v>48.48</v>
      </c>
      <c r="P90" s="202">
        <v>58.31</v>
      </c>
      <c r="Q90" s="202">
        <v>5.33</v>
      </c>
      <c r="R90" s="202">
        <v>10.36</v>
      </c>
      <c r="S90" s="202">
        <v>6.45</v>
      </c>
      <c r="T90" s="202">
        <v>0</v>
      </c>
      <c r="U90" s="202">
        <v>232.07</v>
      </c>
      <c r="V90" s="202">
        <v>5.07</v>
      </c>
      <c r="W90" s="202">
        <v>10.68</v>
      </c>
      <c r="X90" s="202">
        <v>36.06</v>
      </c>
      <c r="Y90" s="202">
        <v>0</v>
      </c>
      <c r="Z90" s="202">
        <v>68.010000000000005</v>
      </c>
      <c r="AA90" s="202">
        <v>22.05</v>
      </c>
      <c r="AB90" s="202">
        <v>0</v>
      </c>
      <c r="AC90" s="202">
        <v>7.59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5.62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49.84</v>
      </c>
      <c r="L91" s="202">
        <v>62.79</v>
      </c>
      <c r="M91" s="202">
        <v>0</v>
      </c>
      <c r="N91" s="202">
        <v>28.87</v>
      </c>
      <c r="O91" s="202">
        <v>48.48</v>
      </c>
      <c r="P91" s="202">
        <v>58.31</v>
      </c>
      <c r="Q91" s="202">
        <v>5.33</v>
      </c>
      <c r="R91" s="202">
        <v>10.36</v>
      </c>
      <c r="S91" s="202">
        <v>6.45</v>
      </c>
      <c r="T91" s="202">
        <v>0</v>
      </c>
      <c r="U91" s="202">
        <v>232.07</v>
      </c>
      <c r="V91" s="202">
        <v>5.07</v>
      </c>
      <c r="W91" s="202">
        <v>10.68</v>
      </c>
      <c r="X91" s="202">
        <v>36.06</v>
      </c>
      <c r="Y91" s="202">
        <v>0</v>
      </c>
      <c r="Z91" s="202">
        <v>68.010000000000005</v>
      </c>
      <c r="AA91" s="202">
        <v>22.05</v>
      </c>
      <c r="AB91" s="202">
        <v>0</v>
      </c>
      <c r="AC91" s="202">
        <v>7.59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4.08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49.84</v>
      </c>
      <c r="L92" s="202">
        <v>62.79</v>
      </c>
      <c r="M92" s="202">
        <v>0</v>
      </c>
      <c r="N92" s="202">
        <v>28.87</v>
      </c>
      <c r="O92" s="202">
        <v>48.48</v>
      </c>
      <c r="P92" s="202">
        <v>58.31</v>
      </c>
      <c r="Q92" s="202">
        <v>5.33</v>
      </c>
      <c r="R92" s="202">
        <v>10.36</v>
      </c>
      <c r="S92" s="202">
        <v>6.45</v>
      </c>
      <c r="T92" s="202">
        <v>0</v>
      </c>
      <c r="U92" s="202">
        <v>232.07</v>
      </c>
      <c r="V92" s="202">
        <v>5.07</v>
      </c>
      <c r="W92" s="202">
        <v>10.68</v>
      </c>
      <c r="X92" s="202">
        <v>36.06</v>
      </c>
      <c r="Y92" s="202">
        <v>0</v>
      </c>
      <c r="Z92" s="202">
        <v>68.010000000000005</v>
      </c>
      <c r="AA92" s="202">
        <v>22.05</v>
      </c>
      <c r="AB92" s="202">
        <v>0</v>
      </c>
      <c r="AC92" s="202">
        <v>7.59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5.62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49.84</v>
      </c>
      <c r="L93" s="202">
        <v>62.79</v>
      </c>
      <c r="M93" s="202">
        <v>0</v>
      </c>
      <c r="N93" s="202">
        <v>28.87</v>
      </c>
      <c r="O93" s="202">
        <v>48.48</v>
      </c>
      <c r="P93" s="202">
        <v>58.31</v>
      </c>
      <c r="Q93" s="202">
        <v>5.33</v>
      </c>
      <c r="R93" s="202">
        <v>10.36</v>
      </c>
      <c r="S93" s="202">
        <v>6.45</v>
      </c>
      <c r="T93" s="202">
        <v>0</v>
      </c>
      <c r="U93" s="202">
        <v>232.07</v>
      </c>
      <c r="V93" s="202">
        <v>5.07</v>
      </c>
      <c r="W93" s="202">
        <v>10.68</v>
      </c>
      <c r="X93" s="202">
        <v>36.06</v>
      </c>
      <c r="Y93" s="202">
        <v>0</v>
      </c>
      <c r="Z93" s="202">
        <v>68.010000000000005</v>
      </c>
      <c r="AA93" s="202">
        <v>22.05</v>
      </c>
      <c r="AB93" s="202">
        <v>0</v>
      </c>
      <c r="AC93" s="202">
        <v>7.59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5.62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49.84</v>
      </c>
      <c r="L94" s="202">
        <v>62.79</v>
      </c>
      <c r="M94" s="202">
        <v>0</v>
      </c>
      <c r="N94" s="202">
        <v>28.87</v>
      </c>
      <c r="O94" s="202">
        <v>48.48</v>
      </c>
      <c r="P94" s="202">
        <v>58.31</v>
      </c>
      <c r="Q94" s="202">
        <v>5.33</v>
      </c>
      <c r="R94" s="202">
        <v>10.36</v>
      </c>
      <c r="S94" s="202">
        <v>6.45</v>
      </c>
      <c r="T94" s="202">
        <v>0</v>
      </c>
      <c r="U94" s="202">
        <v>232.07</v>
      </c>
      <c r="V94" s="202">
        <v>5.07</v>
      </c>
      <c r="W94" s="202">
        <v>10.68</v>
      </c>
      <c r="X94" s="202">
        <v>36.06</v>
      </c>
      <c r="Y94" s="202">
        <v>0</v>
      </c>
      <c r="Z94" s="202">
        <v>68.010000000000005</v>
      </c>
      <c r="AA94" s="202">
        <v>22.05</v>
      </c>
      <c r="AB94" s="202">
        <v>0</v>
      </c>
      <c r="AC94" s="202">
        <v>7.59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5.62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49.84</v>
      </c>
      <c r="L95" s="202">
        <v>62.79</v>
      </c>
      <c r="M95" s="202">
        <v>0</v>
      </c>
      <c r="N95" s="202">
        <v>28.87</v>
      </c>
      <c r="O95" s="202">
        <v>48.48</v>
      </c>
      <c r="P95" s="202">
        <v>58.31</v>
      </c>
      <c r="Q95" s="202">
        <v>5.33</v>
      </c>
      <c r="R95" s="202">
        <v>10.36</v>
      </c>
      <c r="S95" s="202">
        <v>6.45</v>
      </c>
      <c r="T95" s="202">
        <v>0</v>
      </c>
      <c r="U95" s="202">
        <v>232.07</v>
      </c>
      <c r="V95" s="202">
        <v>5.07</v>
      </c>
      <c r="W95" s="202">
        <v>10.68</v>
      </c>
      <c r="X95" s="202">
        <v>36.06</v>
      </c>
      <c r="Y95" s="202">
        <v>0</v>
      </c>
      <c r="Z95" s="202">
        <v>68.010000000000005</v>
      </c>
      <c r="AA95" s="202">
        <v>22.05</v>
      </c>
      <c r="AB95" s="202">
        <v>0</v>
      </c>
      <c r="AC95" s="202">
        <v>7.59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5.62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49.84</v>
      </c>
      <c r="L96" s="202">
        <v>62.79</v>
      </c>
      <c r="M96" s="202">
        <v>0</v>
      </c>
      <c r="N96" s="202">
        <v>28.87</v>
      </c>
      <c r="O96" s="202">
        <v>48.48</v>
      </c>
      <c r="P96" s="202">
        <v>58.31</v>
      </c>
      <c r="Q96" s="202">
        <v>5.33</v>
      </c>
      <c r="R96" s="202">
        <v>10.36</v>
      </c>
      <c r="S96" s="202">
        <v>6.45</v>
      </c>
      <c r="T96" s="202">
        <v>0</v>
      </c>
      <c r="U96" s="202">
        <v>232.07</v>
      </c>
      <c r="V96" s="202">
        <v>5.07</v>
      </c>
      <c r="W96" s="202">
        <v>10.68</v>
      </c>
      <c r="X96" s="202">
        <v>36.06</v>
      </c>
      <c r="Y96" s="202">
        <v>0</v>
      </c>
      <c r="Z96" s="202">
        <v>68.010000000000005</v>
      </c>
      <c r="AA96" s="202">
        <v>22.05</v>
      </c>
      <c r="AB96" s="202">
        <v>0</v>
      </c>
      <c r="AC96" s="202">
        <v>7.59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5.62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49.84</v>
      </c>
      <c r="L97" s="202">
        <v>62.79</v>
      </c>
      <c r="M97" s="202">
        <v>0</v>
      </c>
      <c r="N97" s="202">
        <v>28.87</v>
      </c>
      <c r="O97" s="202">
        <v>48.48</v>
      </c>
      <c r="P97" s="202">
        <v>58.31</v>
      </c>
      <c r="Q97" s="202">
        <v>5.33</v>
      </c>
      <c r="R97" s="202">
        <v>10.36</v>
      </c>
      <c r="S97" s="202">
        <v>6.45</v>
      </c>
      <c r="T97" s="202">
        <v>0</v>
      </c>
      <c r="U97" s="202">
        <v>232.07</v>
      </c>
      <c r="V97" s="202">
        <v>5.07</v>
      </c>
      <c r="W97" s="202">
        <v>10.68</v>
      </c>
      <c r="X97" s="202">
        <v>36.06</v>
      </c>
      <c r="Y97" s="202">
        <v>0</v>
      </c>
      <c r="Z97" s="202">
        <v>68.010000000000005</v>
      </c>
      <c r="AA97" s="202">
        <v>22.05</v>
      </c>
      <c r="AB97" s="202">
        <v>0</v>
      </c>
      <c r="AC97" s="202">
        <v>7.59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4.28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49.84</v>
      </c>
      <c r="L98" s="202">
        <v>62.79</v>
      </c>
      <c r="M98" s="202">
        <v>0</v>
      </c>
      <c r="N98" s="202">
        <v>28.87</v>
      </c>
      <c r="O98" s="202">
        <v>48.48</v>
      </c>
      <c r="P98" s="202">
        <v>58.31</v>
      </c>
      <c r="Q98" s="202">
        <v>5.33</v>
      </c>
      <c r="R98" s="202">
        <v>10.36</v>
      </c>
      <c r="S98" s="202">
        <v>6.45</v>
      </c>
      <c r="T98" s="202">
        <v>0</v>
      </c>
      <c r="U98" s="202">
        <v>232.07</v>
      </c>
      <c r="V98" s="202">
        <v>5.07</v>
      </c>
      <c r="W98" s="202">
        <v>10.68</v>
      </c>
      <c r="X98" s="202">
        <v>36.06</v>
      </c>
      <c r="Y98" s="202">
        <v>0</v>
      </c>
      <c r="Z98" s="202">
        <v>68.010000000000005</v>
      </c>
      <c r="AA98" s="202">
        <v>22.05</v>
      </c>
      <c r="AB98" s="202">
        <v>0</v>
      </c>
      <c r="AC98" s="202">
        <v>7.59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5.62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0.95524750000000114</v>
      </c>
      <c r="L99">
        <f t="shared" si="0"/>
        <v>0.97962249999999951</v>
      </c>
      <c r="M99">
        <f t="shared" si="0"/>
        <v>0</v>
      </c>
      <c r="N99">
        <f t="shared" si="0"/>
        <v>0.69287999999999839</v>
      </c>
      <c r="O99">
        <f t="shared" si="0"/>
        <v>1.163519999999999</v>
      </c>
      <c r="P99">
        <f t="shared" si="0"/>
        <v>1.4079600000000023</v>
      </c>
      <c r="Q99">
        <f t="shared" si="0"/>
        <v>0.11662749999999988</v>
      </c>
      <c r="R99">
        <f t="shared" si="0"/>
        <v>0.23037500000000011</v>
      </c>
      <c r="S99">
        <f t="shared" si="0"/>
        <v>0.14286749999999995</v>
      </c>
      <c r="T99">
        <f t="shared" si="0"/>
        <v>0</v>
      </c>
      <c r="U99">
        <f t="shared" si="0"/>
        <v>5.5745399999999954</v>
      </c>
      <c r="V99">
        <f t="shared" si="0"/>
        <v>9.6329999999999902E-2</v>
      </c>
      <c r="W99">
        <f t="shared" si="0"/>
        <v>0.19674749999999974</v>
      </c>
      <c r="X99">
        <f t="shared" si="0"/>
        <v>0.86543999999999888</v>
      </c>
      <c r="Y99">
        <f t="shared" si="0"/>
        <v>0</v>
      </c>
      <c r="Z99">
        <f t="shared" si="0"/>
        <v>1.1982675000000014</v>
      </c>
      <c r="AA99">
        <f t="shared" si="0"/>
        <v>0.5294449999999995</v>
      </c>
      <c r="AB99">
        <f t="shared" si="0"/>
        <v>0</v>
      </c>
      <c r="AC99">
        <f t="shared" si="0"/>
        <v>0.18923499999999982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0.14480999999999988</v>
      </c>
      <c r="AJ99">
        <f t="shared" si="0"/>
        <v>0</v>
      </c>
      <c r="AK99">
        <f t="shared" si="0"/>
        <v>1.0198275000000006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0.30207499999999976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258.86</v>
      </c>
      <c r="M3" s="202">
        <v>26.28</v>
      </c>
      <c r="N3" s="202">
        <v>34.869999999999997</v>
      </c>
      <c r="O3" s="202">
        <v>0</v>
      </c>
      <c r="P3" s="202">
        <v>36.54</v>
      </c>
      <c r="Q3" s="202">
        <v>2.42</v>
      </c>
      <c r="R3" s="202">
        <v>4.8099999999999996</v>
      </c>
      <c r="S3" s="202">
        <v>1.93</v>
      </c>
      <c r="T3" s="202">
        <v>0</v>
      </c>
      <c r="U3" s="202">
        <v>51.51</v>
      </c>
      <c r="V3" s="202">
        <v>6.12</v>
      </c>
      <c r="W3" s="202">
        <v>12.92</v>
      </c>
      <c r="X3" s="202">
        <v>43.55</v>
      </c>
      <c r="Y3" s="202">
        <v>0</v>
      </c>
      <c r="Z3" s="202">
        <v>28.87</v>
      </c>
      <c r="AA3" s="202">
        <v>26.63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6.56</v>
      </c>
      <c r="AJ3" s="202">
        <v>0</v>
      </c>
      <c r="AK3" s="202">
        <v>50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258.86</v>
      </c>
      <c r="M4" s="202">
        <v>26.28</v>
      </c>
      <c r="N4" s="202">
        <v>34.869999999999997</v>
      </c>
      <c r="O4" s="202">
        <v>0</v>
      </c>
      <c r="P4" s="202">
        <v>36.54</v>
      </c>
      <c r="Q4" s="202">
        <v>3.85</v>
      </c>
      <c r="R4" s="202">
        <v>4.8099999999999996</v>
      </c>
      <c r="S4" s="202">
        <v>3.85</v>
      </c>
      <c r="T4" s="202">
        <v>0</v>
      </c>
      <c r="U4" s="202">
        <v>51.51</v>
      </c>
      <c r="V4" s="202">
        <v>6.12</v>
      </c>
      <c r="W4" s="202">
        <v>12.92</v>
      </c>
      <c r="X4" s="202">
        <v>43.55</v>
      </c>
      <c r="Y4" s="202">
        <v>0</v>
      </c>
      <c r="Z4" s="202">
        <v>28.87</v>
      </c>
      <c r="AA4" s="202">
        <v>26.63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6.56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258.86</v>
      </c>
      <c r="M5" s="202">
        <v>26.28</v>
      </c>
      <c r="N5" s="202">
        <v>34.869999999999997</v>
      </c>
      <c r="O5" s="202">
        <v>0</v>
      </c>
      <c r="P5" s="202">
        <v>36.54</v>
      </c>
      <c r="Q5" s="202">
        <v>3.85</v>
      </c>
      <c r="R5" s="202">
        <v>4.8099999999999996</v>
      </c>
      <c r="S5" s="202">
        <v>3.85</v>
      </c>
      <c r="T5" s="202">
        <v>0</v>
      </c>
      <c r="U5" s="202">
        <v>51.51</v>
      </c>
      <c r="V5" s="202">
        <v>6.12</v>
      </c>
      <c r="W5" s="202">
        <v>12.92</v>
      </c>
      <c r="X5" s="202">
        <v>43.55</v>
      </c>
      <c r="Y5" s="202">
        <v>0</v>
      </c>
      <c r="Z5" s="202">
        <v>28.87</v>
      </c>
      <c r="AA5" s="202">
        <v>26.63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6.56</v>
      </c>
      <c r="AJ5" s="202">
        <v>0</v>
      </c>
      <c r="AK5" s="202">
        <v>50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2.84</v>
      </c>
      <c r="L6" s="202">
        <v>258.86</v>
      </c>
      <c r="M6" s="202">
        <v>26.28</v>
      </c>
      <c r="N6" s="202">
        <v>34.869999999999997</v>
      </c>
      <c r="O6" s="202">
        <v>0</v>
      </c>
      <c r="P6" s="202">
        <v>36.54</v>
      </c>
      <c r="Q6" s="202">
        <v>6.44</v>
      </c>
      <c r="R6" s="202">
        <v>12.52</v>
      </c>
      <c r="S6" s="202">
        <v>7.8</v>
      </c>
      <c r="T6" s="202">
        <v>0</v>
      </c>
      <c r="U6" s="202">
        <v>51.51</v>
      </c>
      <c r="V6" s="202">
        <v>6.12</v>
      </c>
      <c r="W6" s="202">
        <v>12.92</v>
      </c>
      <c r="X6" s="202">
        <v>43.55</v>
      </c>
      <c r="Y6" s="202">
        <v>0</v>
      </c>
      <c r="Z6" s="202">
        <v>48.11</v>
      </c>
      <c r="AA6" s="202">
        <v>26.63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6.56</v>
      </c>
      <c r="AJ6" s="202">
        <v>0</v>
      </c>
      <c r="AK6" s="202">
        <v>50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2.84</v>
      </c>
      <c r="L7" s="202">
        <v>258.86</v>
      </c>
      <c r="M7" s="202">
        <v>26.28</v>
      </c>
      <c r="N7" s="202">
        <v>34.869999999999997</v>
      </c>
      <c r="O7" s="202">
        <v>0</v>
      </c>
      <c r="P7" s="202">
        <v>36.54</v>
      </c>
      <c r="Q7" s="202">
        <v>6.44</v>
      </c>
      <c r="R7" s="202">
        <v>12.52</v>
      </c>
      <c r="S7" s="202">
        <v>7.8</v>
      </c>
      <c r="T7" s="202">
        <v>0</v>
      </c>
      <c r="U7" s="202">
        <v>51.51</v>
      </c>
      <c r="V7" s="202">
        <v>6.12</v>
      </c>
      <c r="W7" s="202">
        <v>10.75</v>
      </c>
      <c r="X7" s="202">
        <v>43.55</v>
      </c>
      <c r="Y7" s="202">
        <v>0</v>
      </c>
      <c r="Z7" s="202">
        <v>48.12</v>
      </c>
      <c r="AA7" s="202">
        <v>26.63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6.56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2.84</v>
      </c>
      <c r="L8" s="202">
        <v>258.86</v>
      </c>
      <c r="M8" s="202">
        <v>26.28</v>
      </c>
      <c r="N8" s="202">
        <v>34.869999999999997</v>
      </c>
      <c r="O8" s="202">
        <v>0</v>
      </c>
      <c r="P8" s="202">
        <v>36.54</v>
      </c>
      <c r="Q8" s="202">
        <v>6.44</v>
      </c>
      <c r="R8" s="202">
        <v>12.52</v>
      </c>
      <c r="S8" s="202">
        <v>7.8</v>
      </c>
      <c r="T8" s="202">
        <v>0</v>
      </c>
      <c r="U8" s="202">
        <v>51.51</v>
      </c>
      <c r="V8" s="202">
        <v>6.12</v>
      </c>
      <c r="W8" s="202">
        <v>10.75</v>
      </c>
      <c r="X8" s="202">
        <v>43.55</v>
      </c>
      <c r="Y8" s="202">
        <v>0</v>
      </c>
      <c r="Z8" s="202">
        <v>48.12</v>
      </c>
      <c r="AA8" s="202">
        <v>26.63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6.56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258.86</v>
      </c>
      <c r="M9" s="202">
        <v>26.28</v>
      </c>
      <c r="N9" s="202">
        <v>34.869999999999997</v>
      </c>
      <c r="O9" s="202">
        <v>0</v>
      </c>
      <c r="P9" s="202">
        <v>36.54</v>
      </c>
      <c r="Q9" s="202">
        <v>1.92</v>
      </c>
      <c r="R9" s="202">
        <v>4.8099999999999996</v>
      </c>
      <c r="S9" s="202">
        <v>1.93</v>
      </c>
      <c r="T9" s="202">
        <v>0</v>
      </c>
      <c r="U9" s="202">
        <v>51.51</v>
      </c>
      <c r="V9" s="202">
        <v>6.12</v>
      </c>
      <c r="W9" s="202">
        <v>11.65</v>
      </c>
      <c r="X9" s="202">
        <v>43.55</v>
      </c>
      <c r="Y9" s="202">
        <v>0</v>
      </c>
      <c r="Z9" s="202">
        <v>28.87</v>
      </c>
      <c r="AA9" s="202">
        <v>26.63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6.56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258.86</v>
      </c>
      <c r="M10" s="202">
        <v>26.28</v>
      </c>
      <c r="N10" s="202">
        <v>34.869999999999997</v>
      </c>
      <c r="O10" s="202">
        <v>0</v>
      </c>
      <c r="P10" s="202">
        <v>36.54</v>
      </c>
      <c r="Q10" s="202">
        <v>1.92</v>
      </c>
      <c r="R10" s="202">
        <v>4.8099999999999996</v>
      </c>
      <c r="S10" s="202">
        <v>1.93</v>
      </c>
      <c r="T10" s="202">
        <v>0</v>
      </c>
      <c r="U10" s="202">
        <v>51.51</v>
      </c>
      <c r="V10" s="202">
        <v>0</v>
      </c>
      <c r="W10" s="202">
        <v>10.62</v>
      </c>
      <c r="X10" s="202">
        <v>19.25</v>
      </c>
      <c r="Y10" s="202">
        <v>0</v>
      </c>
      <c r="Z10" s="202">
        <v>28.87</v>
      </c>
      <c r="AA10" s="202">
        <v>6.74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6.56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258.86</v>
      </c>
      <c r="M11" s="202">
        <v>26.28</v>
      </c>
      <c r="N11" s="202">
        <v>34.869999999999997</v>
      </c>
      <c r="O11" s="202">
        <v>0</v>
      </c>
      <c r="P11" s="202">
        <v>36.54</v>
      </c>
      <c r="Q11" s="202">
        <v>1.92</v>
      </c>
      <c r="R11" s="202">
        <v>4.8099999999999996</v>
      </c>
      <c r="S11" s="202">
        <v>1.93</v>
      </c>
      <c r="T11" s="202">
        <v>0</v>
      </c>
      <c r="U11" s="202">
        <v>50.98</v>
      </c>
      <c r="V11" s="202">
        <v>0</v>
      </c>
      <c r="W11" s="202">
        <v>4.38</v>
      </c>
      <c r="X11" s="202">
        <v>19.25</v>
      </c>
      <c r="Y11" s="202">
        <v>0</v>
      </c>
      <c r="Z11" s="202">
        <v>28.87</v>
      </c>
      <c r="AA11" s="202">
        <v>6.74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6.56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258.86</v>
      </c>
      <c r="M12" s="202">
        <v>26.28</v>
      </c>
      <c r="N12" s="202">
        <v>34.869999999999997</v>
      </c>
      <c r="O12" s="202">
        <v>0</v>
      </c>
      <c r="P12" s="202">
        <v>36.54</v>
      </c>
      <c r="Q12" s="202">
        <v>1.92</v>
      </c>
      <c r="R12" s="202">
        <v>4.8099999999999996</v>
      </c>
      <c r="S12" s="202">
        <v>1.93</v>
      </c>
      <c r="T12" s="202">
        <v>0</v>
      </c>
      <c r="U12" s="202">
        <v>50.98</v>
      </c>
      <c r="V12" s="202">
        <v>0</v>
      </c>
      <c r="W12" s="202">
        <v>4.38</v>
      </c>
      <c r="X12" s="202">
        <v>19.25</v>
      </c>
      <c r="Y12" s="202">
        <v>0</v>
      </c>
      <c r="Z12" s="202">
        <v>28.87</v>
      </c>
      <c r="AA12" s="202">
        <v>6.74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6.56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258.86</v>
      </c>
      <c r="M13" s="202">
        <v>26.28</v>
      </c>
      <c r="N13" s="202">
        <v>34.869999999999997</v>
      </c>
      <c r="O13" s="202">
        <v>0</v>
      </c>
      <c r="P13" s="202">
        <v>36.54</v>
      </c>
      <c r="Q13" s="202">
        <v>1.92</v>
      </c>
      <c r="R13" s="202">
        <v>4.8099999999999996</v>
      </c>
      <c r="S13" s="202">
        <v>1.93</v>
      </c>
      <c r="T13" s="202">
        <v>0</v>
      </c>
      <c r="U13" s="202">
        <v>50.98</v>
      </c>
      <c r="V13" s="202">
        <v>0</v>
      </c>
      <c r="W13" s="202">
        <v>2.89</v>
      </c>
      <c r="X13" s="202">
        <v>19.25</v>
      </c>
      <c r="Y13" s="202">
        <v>0</v>
      </c>
      <c r="Z13" s="202">
        <v>28.87</v>
      </c>
      <c r="AA13" s="202">
        <v>6.74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6.56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258.86</v>
      </c>
      <c r="M14" s="202">
        <v>26.28</v>
      </c>
      <c r="N14" s="202">
        <v>34.869999999999997</v>
      </c>
      <c r="O14" s="202">
        <v>0</v>
      </c>
      <c r="P14" s="202">
        <v>36.54</v>
      </c>
      <c r="Q14" s="202">
        <v>1.92</v>
      </c>
      <c r="R14" s="202">
        <v>4.8099999999999996</v>
      </c>
      <c r="S14" s="202">
        <v>1.93</v>
      </c>
      <c r="T14" s="202">
        <v>0</v>
      </c>
      <c r="U14" s="202">
        <v>50.98</v>
      </c>
      <c r="V14" s="202">
        <v>0</v>
      </c>
      <c r="W14" s="202">
        <v>2.89</v>
      </c>
      <c r="X14" s="202">
        <v>19.25</v>
      </c>
      <c r="Y14" s="202">
        <v>0</v>
      </c>
      <c r="Z14" s="202">
        <v>28.87</v>
      </c>
      <c r="AA14" s="202">
        <v>6.74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6.56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265.61</v>
      </c>
      <c r="M15" s="202">
        <v>26.28</v>
      </c>
      <c r="N15" s="202">
        <v>34.869999999999997</v>
      </c>
      <c r="O15" s="202">
        <v>0</v>
      </c>
      <c r="P15" s="202">
        <v>36.54</v>
      </c>
      <c r="Q15" s="202">
        <v>1.92</v>
      </c>
      <c r="R15" s="202">
        <v>4.8099999999999996</v>
      </c>
      <c r="S15" s="202">
        <v>1.93</v>
      </c>
      <c r="T15" s="202">
        <v>0</v>
      </c>
      <c r="U15" s="202">
        <v>50.98</v>
      </c>
      <c r="V15" s="202">
        <v>0</v>
      </c>
      <c r="W15" s="202">
        <v>2.89</v>
      </c>
      <c r="X15" s="202">
        <v>19.25</v>
      </c>
      <c r="Y15" s="202">
        <v>0</v>
      </c>
      <c r="Z15" s="202">
        <v>28.87</v>
      </c>
      <c r="AA15" s="202">
        <v>6.74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6.56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266.23</v>
      </c>
      <c r="M16" s="202">
        <v>26.28</v>
      </c>
      <c r="N16" s="202">
        <v>34.869999999999997</v>
      </c>
      <c r="O16" s="202">
        <v>0</v>
      </c>
      <c r="P16" s="202">
        <v>36.54</v>
      </c>
      <c r="Q16" s="202">
        <v>1.92</v>
      </c>
      <c r="R16" s="202">
        <v>4.8099999999999996</v>
      </c>
      <c r="S16" s="202">
        <v>1.93</v>
      </c>
      <c r="T16" s="202">
        <v>0</v>
      </c>
      <c r="U16" s="202">
        <v>50.98</v>
      </c>
      <c r="V16" s="202">
        <v>0</v>
      </c>
      <c r="W16" s="202">
        <v>2.89</v>
      </c>
      <c r="X16" s="202">
        <v>19.25</v>
      </c>
      <c r="Y16" s="202">
        <v>0</v>
      </c>
      <c r="Z16" s="202">
        <v>28.87</v>
      </c>
      <c r="AA16" s="202">
        <v>6.74</v>
      </c>
      <c r="AB16" s="202">
        <v>0</v>
      </c>
      <c r="AC16" s="202">
        <v>11.64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5.0999999999999996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266.23</v>
      </c>
      <c r="M17" s="202">
        <v>26.28</v>
      </c>
      <c r="N17" s="202">
        <v>34.869999999999997</v>
      </c>
      <c r="O17" s="202">
        <v>0</v>
      </c>
      <c r="P17" s="202">
        <v>36.54</v>
      </c>
      <c r="Q17" s="202">
        <v>1.92</v>
      </c>
      <c r="R17" s="202">
        <v>4.8099999999999996</v>
      </c>
      <c r="S17" s="202">
        <v>1.93</v>
      </c>
      <c r="T17" s="202">
        <v>0</v>
      </c>
      <c r="U17" s="202">
        <v>50.98</v>
      </c>
      <c r="V17" s="202">
        <v>0</v>
      </c>
      <c r="W17" s="202">
        <v>2.89</v>
      </c>
      <c r="X17" s="202">
        <v>19.25</v>
      </c>
      <c r="Y17" s="202">
        <v>0</v>
      </c>
      <c r="Z17" s="202">
        <v>28.87</v>
      </c>
      <c r="AA17" s="202">
        <v>6.74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6.56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266.23</v>
      </c>
      <c r="M18" s="202">
        <v>26.28</v>
      </c>
      <c r="N18" s="202">
        <v>34.869999999999997</v>
      </c>
      <c r="O18" s="202">
        <v>0</v>
      </c>
      <c r="P18" s="202">
        <v>36.54</v>
      </c>
      <c r="Q18" s="202">
        <v>2.81</v>
      </c>
      <c r="R18" s="202">
        <v>6.49</v>
      </c>
      <c r="S18" s="202">
        <v>3.63</v>
      </c>
      <c r="T18" s="202">
        <v>0</v>
      </c>
      <c r="U18" s="202">
        <v>50.98</v>
      </c>
      <c r="V18" s="202">
        <v>0</v>
      </c>
      <c r="W18" s="202">
        <v>2.89</v>
      </c>
      <c r="X18" s="202">
        <v>19.25</v>
      </c>
      <c r="Y18" s="202">
        <v>0</v>
      </c>
      <c r="Z18" s="202">
        <v>28.87</v>
      </c>
      <c r="AA18" s="202">
        <v>6.74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6.56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266.23</v>
      </c>
      <c r="M19" s="202">
        <v>26.28</v>
      </c>
      <c r="N19" s="202">
        <v>34.869999999999997</v>
      </c>
      <c r="O19" s="202">
        <v>0</v>
      </c>
      <c r="P19" s="202">
        <v>36.54</v>
      </c>
      <c r="Q19" s="202">
        <v>1.92</v>
      </c>
      <c r="R19" s="202">
        <v>4.8099999999999996</v>
      </c>
      <c r="S19" s="202">
        <v>1.93</v>
      </c>
      <c r="T19" s="202">
        <v>0</v>
      </c>
      <c r="U19" s="202">
        <v>50.98</v>
      </c>
      <c r="V19" s="202">
        <v>0</v>
      </c>
      <c r="W19" s="202">
        <v>2.89</v>
      </c>
      <c r="X19" s="202">
        <v>19.25</v>
      </c>
      <c r="Y19" s="202">
        <v>0</v>
      </c>
      <c r="Z19" s="202">
        <v>28.87</v>
      </c>
      <c r="AA19" s="202">
        <v>6.74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6.94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267.08999999999997</v>
      </c>
      <c r="M20" s="202">
        <v>26.28</v>
      </c>
      <c r="N20" s="202">
        <v>34.869999999999997</v>
      </c>
      <c r="O20" s="202">
        <v>0</v>
      </c>
      <c r="P20" s="202">
        <v>36.54</v>
      </c>
      <c r="Q20" s="202">
        <v>1.92</v>
      </c>
      <c r="R20" s="202">
        <v>6.72</v>
      </c>
      <c r="S20" s="202">
        <v>1.93</v>
      </c>
      <c r="T20" s="202">
        <v>0</v>
      </c>
      <c r="U20" s="202">
        <v>50.98</v>
      </c>
      <c r="V20" s="202">
        <v>0</v>
      </c>
      <c r="W20" s="202">
        <v>2.89</v>
      </c>
      <c r="X20" s="202">
        <v>19.25</v>
      </c>
      <c r="Y20" s="202">
        <v>0</v>
      </c>
      <c r="Z20" s="202">
        <v>28.87</v>
      </c>
      <c r="AA20" s="202">
        <v>6.74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6.94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258.86</v>
      </c>
      <c r="M21" s="202">
        <v>26.28</v>
      </c>
      <c r="N21" s="202">
        <v>34.869999999999997</v>
      </c>
      <c r="O21" s="202">
        <v>0</v>
      </c>
      <c r="P21" s="202">
        <v>36.54</v>
      </c>
      <c r="Q21" s="202">
        <v>2.81</v>
      </c>
      <c r="R21" s="202">
        <v>6.49</v>
      </c>
      <c r="S21" s="202">
        <v>3.92</v>
      </c>
      <c r="T21" s="202">
        <v>0</v>
      </c>
      <c r="U21" s="202">
        <v>50.98</v>
      </c>
      <c r="V21" s="202">
        <v>0</v>
      </c>
      <c r="W21" s="202">
        <v>2.89</v>
      </c>
      <c r="X21" s="202">
        <v>19.25</v>
      </c>
      <c r="Y21" s="202">
        <v>0</v>
      </c>
      <c r="Z21" s="202">
        <v>28.87</v>
      </c>
      <c r="AA21" s="202">
        <v>6.74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6.94</v>
      </c>
      <c r="AJ21" s="202">
        <v>0</v>
      </c>
      <c r="AK21" s="202">
        <v>56.29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258.86</v>
      </c>
      <c r="M22" s="202">
        <v>26.28</v>
      </c>
      <c r="N22" s="202">
        <v>34.869999999999997</v>
      </c>
      <c r="O22" s="202">
        <v>0</v>
      </c>
      <c r="P22" s="202">
        <v>36.54</v>
      </c>
      <c r="Q22" s="202">
        <v>2.81</v>
      </c>
      <c r="R22" s="202">
        <v>6.53</v>
      </c>
      <c r="S22" s="202">
        <v>3.94</v>
      </c>
      <c r="T22" s="202">
        <v>0</v>
      </c>
      <c r="U22" s="202">
        <v>50.98</v>
      </c>
      <c r="V22" s="202">
        <v>0</v>
      </c>
      <c r="W22" s="202">
        <v>2.89</v>
      </c>
      <c r="X22" s="202">
        <v>19.25</v>
      </c>
      <c r="Y22" s="202">
        <v>0</v>
      </c>
      <c r="Z22" s="202">
        <v>28.87</v>
      </c>
      <c r="AA22" s="202">
        <v>6.74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6.94</v>
      </c>
      <c r="AJ22" s="202">
        <v>0</v>
      </c>
      <c r="AK22" s="202">
        <v>56.29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258.86</v>
      </c>
      <c r="M23" s="202">
        <v>26.28</v>
      </c>
      <c r="N23" s="202">
        <v>34.869999999999997</v>
      </c>
      <c r="O23" s="202">
        <v>0</v>
      </c>
      <c r="P23" s="202">
        <v>36.54</v>
      </c>
      <c r="Q23" s="202">
        <v>2.81</v>
      </c>
      <c r="R23" s="202">
        <v>6.35</v>
      </c>
      <c r="S23" s="202">
        <v>3.78</v>
      </c>
      <c r="T23" s="202">
        <v>0</v>
      </c>
      <c r="U23" s="202">
        <v>50.98</v>
      </c>
      <c r="V23" s="202">
        <v>0</v>
      </c>
      <c r="W23" s="202">
        <v>2.81</v>
      </c>
      <c r="X23" s="202">
        <v>19.25</v>
      </c>
      <c r="Y23" s="202">
        <v>0</v>
      </c>
      <c r="Z23" s="202">
        <v>28.87</v>
      </c>
      <c r="AA23" s="202">
        <v>6.74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6.94</v>
      </c>
      <c r="AJ23" s="202">
        <v>0</v>
      </c>
      <c r="AK23" s="202">
        <v>56.29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2.84</v>
      </c>
      <c r="L24" s="202">
        <v>258.86</v>
      </c>
      <c r="M24" s="202">
        <v>26.28</v>
      </c>
      <c r="N24" s="202">
        <v>34.869999999999997</v>
      </c>
      <c r="O24" s="202">
        <v>0</v>
      </c>
      <c r="P24" s="202">
        <v>36.54</v>
      </c>
      <c r="Q24" s="202">
        <v>6.44</v>
      </c>
      <c r="R24" s="202">
        <v>12.52</v>
      </c>
      <c r="S24" s="202">
        <v>7.79</v>
      </c>
      <c r="T24" s="202">
        <v>0</v>
      </c>
      <c r="U24" s="202">
        <v>50.98</v>
      </c>
      <c r="V24" s="202">
        <v>6.12</v>
      </c>
      <c r="W24" s="202">
        <v>11.85</v>
      </c>
      <c r="X24" s="202">
        <v>43.55</v>
      </c>
      <c r="Y24" s="202">
        <v>0</v>
      </c>
      <c r="Z24" s="202">
        <v>38.49</v>
      </c>
      <c r="AA24" s="202">
        <v>26.63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6.94</v>
      </c>
      <c r="AJ24" s="202">
        <v>0</v>
      </c>
      <c r="AK24" s="202">
        <v>56.29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2.84</v>
      </c>
      <c r="L25" s="202">
        <v>258.86</v>
      </c>
      <c r="M25" s="202">
        <v>26.28</v>
      </c>
      <c r="N25" s="202">
        <v>34.869999999999997</v>
      </c>
      <c r="O25" s="202">
        <v>0</v>
      </c>
      <c r="P25" s="202">
        <v>36.54</v>
      </c>
      <c r="Q25" s="202">
        <v>6.44</v>
      </c>
      <c r="R25" s="202">
        <v>12.52</v>
      </c>
      <c r="S25" s="202">
        <v>7.79</v>
      </c>
      <c r="T25" s="202">
        <v>0</v>
      </c>
      <c r="U25" s="202">
        <v>50.98</v>
      </c>
      <c r="V25" s="202">
        <v>6.12</v>
      </c>
      <c r="W25" s="202">
        <v>11.85</v>
      </c>
      <c r="X25" s="202">
        <v>43.55</v>
      </c>
      <c r="Y25" s="202">
        <v>0</v>
      </c>
      <c r="Z25" s="202">
        <v>38.49</v>
      </c>
      <c r="AA25" s="202">
        <v>26.63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6.94</v>
      </c>
      <c r="AJ25" s="202">
        <v>0</v>
      </c>
      <c r="AK25" s="202">
        <v>56.29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2.84</v>
      </c>
      <c r="L26" s="202">
        <v>258.86</v>
      </c>
      <c r="M26" s="202">
        <v>26.28</v>
      </c>
      <c r="N26" s="202">
        <v>34.869999999999997</v>
      </c>
      <c r="O26" s="202">
        <v>0</v>
      </c>
      <c r="P26" s="202">
        <v>36.54</v>
      </c>
      <c r="Q26" s="202">
        <v>6.44</v>
      </c>
      <c r="R26" s="202">
        <v>12.52</v>
      </c>
      <c r="S26" s="202">
        <v>7.79</v>
      </c>
      <c r="T26" s="202">
        <v>0</v>
      </c>
      <c r="U26" s="202">
        <v>50.98</v>
      </c>
      <c r="V26" s="202">
        <v>6.12</v>
      </c>
      <c r="W26" s="202">
        <v>11.73</v>
      </c>
      <c r="X26" s="202">
        <v>43.55</v>
      </c>
      <c r="Y26" s="202">
        <v>0</v>
      </c>
      <c r="Z26" s="202">
        <v>38.49</v>
      </c>
      <c r="AA26" s="202">
        <v>26.63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6.94</v>
      </c>
      <c r="AJ26" s="202">
        <v>0</v>
      </c>
      <c r="AK26" s="202">
        <v>56.29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2.84</v>
      </c>
      <c r="L27" s="202">
        <v>258.86</v>
      </c>
      <c r="M27" s="202">
        <v>26.28</v>
      </c>
      <c r="N27" s="202">
        <v>34.869999999999997</v>
      </c>
      <c r="O27" s="202">
        <v>0</v>
      </c>
      <c r="P27" s="202">
        <v>36.54</v>
      </c>
      <c r="Q27" s="202">
        <v>6.44</v>
      </c>
      <c r="R27" s="202">
        <v>12.52</v>
      </c>
      <c r="S27" s="202">
        <v>7.8</v>
      </c>
      <c r="T27" s="202">
        <v>0</v>
      </c>
      <c r="U27" s="202">
        <v>50.98</v>
      </c>
      <c r="V27" s="202">
        <v>6.12</v>
      </c>
      <c r="W27" s="202">
        <v>12.35</v>
      </c>
      <c r="X27" s="202">
        <v>43.55</v>
      </c>
      <c r="Y27" s="202">
        <v>0</v>
      </c>
      <c r="Z27" s="202">
        <v>38.49</v>
      </c>
      <c r="AA27" s="202">
        <v>27.67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6.94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4.24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2.84</v>
      </c>
      <c r="L28" s="202">
        <v>258.86</v>
      </c>
      <c r="M28" s="202">
        <v>26.28</v>
      </c>
      <c r="N28" s="202">
        <v>34.869999999999997</v>
      </c>
      <c r="O28" s="202">
        <v>0</v>
      </c>
      <c r="P28" s="202">
        <v>36.54</v>
      </c>
      <c r="Q28" s="202">
        <v>6.44</v>
      </c>
      <c r="R28" s="202">
        <v>12.52</v>
      </c>
      <c r="S28" s="202">
        <v>7.79</v>
      </c>
      <c r="T28" s="202">
        <v>0</v>
      </c>
      <c r="U28" s="202">
        <v>50.98</v>
      </c>
      <c r="V28" s="202">
        <v>6.12</v>
      </c>
      <c r="W28" s="202">
        <v>12.35</v>
      </c>
      <c r="X28" s="202">
        <v>43.55</v>
      </c>
      <c r="Y28" s="202">
        <v>0</v>
      </c>
      <c r="Z28" s="202">
        <v>38.49</v>
      </c>
      <c r="AA28" s="202">
        <v>27.67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6.94</v>
      </c>
      <c r="AJ28" s="202">
        <v>0</v>
      </c>
      <c r="AK28" s="202">
        <v>50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8.42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317.56</v>
      </c>
      <c r="M29" s="202">
        <v>26.28</v>
      </c>
      <c r="N29" s="202">
        <v>34.869999999999997</v>
      </c>
      <c r="O29" s="202">
        <v>0</v>
      </c>
      <c r="P29" s="202">
        <v>36.54</v>
      </c>
      <c r="Q29" s="202">
        <v>2</v>
      </c>
      <c r="R29" s="202">
        <v>4.26</v>
      </c>
      <c r="S29" s="202">
        <v>2.57</v>
      </c>
      <c r="T29" s="202">
        <v>0</v>
      </c>
      <c r="U29" s="202">
        <v>50.98</v>
      </c>
      <c r="V29" s="202">
        <v>6.12</v>
      </c>
      <c r="W29" s="202">
        <v>12.35</v>
      </c>
      <c r="X29" s="202">
        <v>43.55</v>
      </c>
      <c r="Y29" s="202">
        <v>0</v>
      </c>
      <c r="Z29" s="202">
        <v>28.87</v>
      </c>
      <c r="AA29" s="202">
        <v>26.19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6.94</v>
      </c>
      <c r="AJ29" s="202">
        <v>0</v>
      </c>
      <c r="AK29" s="202">
        <v>53.51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2.84</v>
      </c>
      <c r="L30" s="202">
        <v>443.55</v>
      </c>
      <c r="M30" s="202">
        <v>26.28</v>
      </c>
      <c r="N30" s="202">
        <v>34.869999999999997</v>
      </c>
      <c r="O30" s="202">
        <v>0</v>
      </c>
      <c r="P30" s="202">
        <v>36.54</v>
      </c>
      <c r="Q30" s="202">
        <v>6.44</v>
      </c>
      <c r="R30" s="202">
        <v>12.52</v>
      </c>
      <c r="S30" s="202">
        <v>7.79</v>
      </c>
      <c r="T30" s="202">
        <v>0</v>
      </c>
      <c r="U30" s="202">
        <v>50.98</v>
      </c>
      <c r="V30" s="202">
        <v>6.12</v>
      </c>
      <c r="W30" s="202">
        <v>12.2</v>
      </c>
      <c r="X30" s="202">
        <v>43.55</v>
      </c>
      <c r="Y30" s="202">
        <v>0</v>
      </c>
      <c r="Z30" s="202">
        <v>74.760000000000005</v>
      </c>
      <c r="AA30" s="202">
        <v>26.19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6.94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2.84</v>
      </c>
      <c r="L31" s="202">
        <v>443.55</v>
      </c>
      <c r="M31" s="202">
        <v>26.28</v>
      </c>
      <c r="N31" s="202">
        <v>34.869999999999997</v>
      </c>
      <c r="O31" s="202">
        <v>0</v>
      </c>
      <c r="P31" s="202">
        <v>36.54</v>
      </c>
      <c r="Q31" s="202">
        <v>6.44</v>
      </c>
      <c r="R31" s="202">
        <v>12.52</v>
      </c>
      <c r="S31" s="202">
        <v>7.79</v>
      </c>
      <c r="T31" s="202">
        <v>0</v>
      </c>
      <c r="U31" s="202">
        <v>50.98</v>
      </c>
      <c r="V31" s="202">
        <v>6.12</v>
      </c>
      <c r="W31" s="202">
        <v>12.2</v>
      </c>
      <c r="X31" s="202">
        <v>43.55</v>
      </c>
      <c r="Y31" s="202">
        <v>0</v>
      </c>
      <c r="Z31" s="202">
        <v>74.760000000000005</v>
      </c>
      <c r="AA31" s="202">
        <v>26.63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6.36</v>
      </c>
      <c r="AJ31" s="202">
        <v>0</v>
      </c>
      <c r="AK31" s="202">
        <v>69.599999999999994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2.84</v>
      </c>
      <c r="L32" s="202">
        <v>443.55</v>
      </c>
      <c r="M32" s="202">
        <v>26.28</v>
      </c>
      <c r="N32" s="202">
        <v>34.869999999999997</v>
      </c>
      <c r="O32" s="202">
        <v>0</v>
      </c>
      <c r="P32" s="202">
        <v>36.54</v>
      </c>
      <c r="Q32" s="202">
        <v>6.44</v>
      </c>
      <c r="R32" s="202">
        <v>12.52</v>
      </c>
      <c r="S32" s="202">
        <v>7.79</v>
      </c>
      <c r="T32" s="202">
        <v>0</v>
      </c>
      <c r="U32" s="202">
        <v>50.98</v>
      </c>
      <c r="V32" s="202">
        <v>6.12</v>
      </c>
      <c r="W32" s="202">
        <v>12.2</v>
      </c>
      <c r="X32" s="202">
        <v>43.55</v>
      </c>
      <c r="Y32" s="202">
        <v>0</v>
      </c>
      <c r="Z32" s="202">
        <v>74.760000000000005</v>
      </c>
      <c r="AA32" s="202">
        <v>26.63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6.36</v>
      </c>
      <c r="AJ32" s="202">
        <v>0</v>
      </c>
      <c r="AK32" s="202">
        <v>69.599999999999994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2.84</v>
      </c>
      <c r="L33" s="202">
        <v>443.55</v>
      </c>
      <c r="M33" s="202">
        <v>26.28</v>
      </c>
      <c r="N33" s="202">
        <v>34.869999999999997</v>
      </c>
      <c r="O33" s="202">
        <v>0</v>
      </c>
      <c r="P33" s="202">
        <v>36.54</v>
      </c>
      <c r="Q33" s="202">
        <v>6.44</v>
      </c>
      <c r="R33" s="202">
        <v>12.52</v>
      </c>
      <c r="S33" s="202">
        <v>7.79</v>
      </c>
      <c r="T33" s="202">
        <v>0</v>
      </c>
      <c r="U33" s="202">
        <v>50.98</v>
      </c>
      <c r="V33" s="202">
        <v>6.12</v>
      </c>
      <c r="W33" s="202">
        <v>12.2</v>
      </c>
      <c r="X33" s="202">
        <v>43.55</v>
      </c>
      <c r="Y33" s="202">
        <v>0</v>
      </c>
      <c r="Z33" s="202">
        <v>74.760000000000005</v>
      </c>
      <c r="AA33" s="202">
        <v>26.63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6.36</v>
      </c>
      <c r="AJ33" s="202">
        <v>0</v>
      </c>
      <c r="AK33" s="202">
        <v>69.599999999999994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298.31</v>
      </c>
      <c r="M34" s="202">
        <v>26.28</v>
      </c>
      <c r="N34" s="202">
        <v>34.869999999999997</v>
      </c>
      <c r="O34" s="202">
        <v>0</v>
      </c>
      <c r="P34" s="202">
        <v>36.54</v>
      </c>
      <c r="Q34" s="202">
        <v>2</v>
      </c>
      <c r="R34" s="202">
        <v>3.85</v>
      </c>
      <c r="S34" s="202">
        <v>2.4900000000000002</v>
      </c>
      <c r="T34" s="202">
        <v>0</v>
      </c>
      <c r="U34" s="202">
        <v>50.98</v>
      </c>
      <c r="V34" s="202">
        <v>6.12</v>
      </c>
      <c r="W34" s="202">
        <v>12.2</v>
      </c>
      <c r="X34" s="202">
        <v>43.55</v>
      </c>
      <c r="Y34" s="202">
        <v>0</v>
      </c>
      <c r="Z34" s="202">
        <v>28.87</v>
      </c>
      <c r="AA34" s="202">
        <v>26.63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6.36</v>
      </c>
      <c r="AJ34" s="202">
        <v>0</v>
      </c>
      <c r="AK34" s="202">
        <v>57.8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2.84</v>
      </c>
      <c r="L35" s="202">
        <v>258.86</v>
      </c>
      <c r="M35" s="202">
        <v>26.28</v>
      </c>
      <c r="N35" s="202">
        <v>34.869999999999997</v>
      </c>
      <c r="O35" s="202">
        <v>0</v>
      </c>
      <c r="P35" s="202">
        <v>36.54</v>
      </c>
      <c r="Q35" s="202">
        <v>6.44</v>
      </c>
      <c r="R35" s="202">
        <v>12.52</v>
      </c>
      <c r="S35" s="202">
        <v>7.79</v>
      </c>
      <c r="T35" s="202">
        <v>0</v>
      </c>
      <c r="U35" s="202">
        <v>50.98</v>
      </c>
      <c r="V35" s="202">
        <v>6.12</v>
      </c>
      <c r="W35" s="202">
        <v>12.23</v>
      </c>
      <c r="X35" s="202">
        <v>43.56</v>
      </c>
      <c r="Y35" s="202">
        <v>0</v>
      </c>
      <c r="Z35" s="202">
        <v>38.49</v>
      </c>
      <c r="AA35" s="202">
        <v>26.63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6.36</v>
      </c>
      <c r="AJ35" s="202">
        <v>0</v>
      </c>
      <c r="AK35" s="202">
        <v>57.8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2.95</v>
      </c>
      <c r="L36" s="202">
        <v>258.86</v>
      </c>
      <c r="M36" s="202">
        <v>26.28</v>
      </c>
      <c r="N36" s="202">
        <v>34.869999999999997</v>
      </c>
      <c r="O36" s="202">
        <v>0</v>
      </c>
      <c r="P36" s="202">
        <v>36.54</v>
      </c>
      <c r="Q36" s="202">
        <v>6.44</v>
      </c>
      <c r="R36" s="202">
        <v>12.52</v>
      </c>
      <c r="S36" s="202">
        <v>7.79</v>
      </c>
      <c r="T36" s="202">
        <v>0</v>
      </c>
      <c r="U36" s="202">
        <v>50.98</v>
      </c>
      <c r="V36" s="202">
        <v>6.12</v>
      </c>
      <c r="W36" s="202">
        <v>12.23</v>
      </c>
      <c r="X36" s="202">
        <v>43.56</v>
      </c>
      <c r="Y36" s="202">
        <v>0</v>
      </c>
      <c r="Z36" s="202">
        <v>38.49</v>
      </c>
      <c r="AA36" s="202">
        <v>26.63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6.36</v>
      </c>
      <c r="AJ36" s="202">
        <v>0</v>
      </c>
      <c r="AK36" s="202">
        <v>57.8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1.56</v>
      </c>
      <c r="L37" s="202">
        <v>258.86</v>
      </c>
      <c r="M37" s="202">
        <v>26.28</v>
      </c>
      <c r="N37" s="202">
        <v>34.869999999999997</v>
      </c>
      <c r="O37" s="202">
        <v>0</v>
      </c>
      <c r="P37" s="202">
        <v>36.54</v>
      </c>
      <c r="Q37" s="202">
        <v>2.3199999999999998</v>
      </c>
      <c r="R37" s="202">
        <v>5</v>
      </c>
      <c r="S37" s="202">
        <v>2.2400000000000002</v>
      </c>
      <c r="T37" s="202">
        <v>0</v>
      </c>
      <c r="U37" s="202">
        <v>50.98</v>
      </c>
      <c r="V37" s="202">
        <v>0</v>
      </c>
      <c r="W37" s="202">
        <v>2.78</v>
      </c>
      <c r="X37" s="202">
        <v>19.25</v>
      </c>
      <c r="Y37" s="202">
        <v>0</v>
      </c>
      <c r="Z37" s="202">
        <v>28.87</v>
      </c>
      <c r="AA37" s="202">
        <v>6.74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6.36</v>
      </c>
      <c r="AJ37" s="202">
        <v>0</v>
      </c>
      <c r="AK37" s="202">
        <v>57.8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1.56</v>
      </c>
      <c r="L38" s="202">
        <v>258.86</v>
      </c>
      <c r="M38" s="202">
        <v>26.28</v>
      </c>
      <c r="N38" s="202">
        <v>34.869999999999997</v>
      </c>
      <c r="O38" s="202">
        <v>0</v>
      </c>
      <c r="P38" s="202">
        <v>36.54</v>
      </c>
      <c r="Q38" s="202">
        <v>2.3199999999999998</v>
      </c>
      <c r="R38" s="202">
        <v>5</v>
      </c>
      <c r="S38" s="202">
        <v>2.2400000000000002</v>
      </c>
      <c r="T38" s="202">
        <v>0</v>
      </c>
      <c r="U38" s="202">
        <v>50.98</v>
      </c>
      <c r="V38" s="202">
        <v>0</v>
      </c>
      <c r="W38" s="202">
        <v>2.78</v>
      </c>
      <c r="X38" s="202">
        <v>19.25</v>
      </c>
      <c r="Y38" s="202">
        <v>0</v>
      </c>
      <c r="Z38" s="202">
        <v>28.87</v>
      </c>
      <c r="AA38" s="202">
        <v>6.74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6.36</v>
      </c>
      <c r="AJ38" s="202">
        <v>0</v>
      </c>
      <c r="AK38" s="202">
        <v>57.8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1.55</v>
      </c>
      <c r="L39" s="202">
        <v>258.86</v>
      </c>
      <c r="M39" s="202">
        <v>26.57</v>
      </c>
      <c r="N39" s="202">
        <v>34.869999999999997</v>
      </c>
      <c r="O39" s="202">
        <v>0</v>
      </c>
      <c r="P39" s="202">
        <v>36.54</v>
      </c>
      <c r="Q39" s="202">
        <v>2.25</v>
      </c>
      <c r="R39" s="202">
        <v>5</v>
      </c>
      <c r="S39" s="202">
        <v>2.72</v>
      </c>
      <c r="T39" s="202">
        <v>0</v>
      </c>
      <c r="U39" s="202">
        <v>50.98</v>
      </c>
      <c r="V39" s="202">
        <v>0</v>
      </c>
      <c r="W39" s="202">
        <v>2.89</v>
      </c>
      <c r="X39" s="202">
        <v>19.25</v>
      </c>
      <c r="Y39" s="202">
        <v>0</v>
      </c>
      <c r="Z39" s="202">
        <v>28.87</v>
      </c>
      <c r="AA39" s="202">
        <v>6.74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</v>
      </c>
      <c r="AJ39" s="202">
        <v>0</v>
      </c>
      <c r="AK39" s="202">
        <v>57.8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1.55</v>
      </c>
      <c r="L40" s="202">
        <v>258.86</v>
      </c>
      <c r="M40" s="202">
        <v>26.57</v>
      </c>
      <c r="N40" s="202">
        <v>34.869999999999997</v>
      </c>
      <c r="O40" s="202">
        <v>0</v>
      </c>
      <c r="P40" s="202">
        <v>36.54</v>
      </c>
      <c r="Q40" s="202">
        <v>2.25</v>
      </c>
      <c r="R40" s="202">
        <v>5</v>
      </c>
      <c r="S40" s="202">
        <v>2.72</v>
      </c>
      <c r="T40" s="202">
        <v>0</v>
      </c>
      <c r="U40" s="202">
        <v>50.98</v>
      </c>
      <c r="V40" s="202">
        <v>0</v>
      </c>
      <c r="W40" s="202">
        <v>2.89</v>
      </c>
      <c r="X40" s="202">
        <v>19.25</v>
      </c>
      <c r="Y40" s="202">
        <v>0</v>
      </c>
      <c r="Z40" s="202">
        <v>28.87</v>
      </c>
      <c r="AA40" s="202">
        <v>6.74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</v>
      </c>
      <c r="AJ40" s="202">
        <v>0</v>
      </c>
      <c r="AK40" s="202">
        <v>57.8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1.55</v>
      </c>
      <c r="L41" s="202">
        <v>258.86</v>
      </c>
      <c r="M41" s="202">
        <v>26.87</v>
      </c>
      <c r="N41" s="202">
        <v>34.869999999999997</v>
      </c>
      <c r="O41" s="202">
        <v>0</v>
      </c>
      <c r="P41" s="202">
        <v>36.54</v>
      </c>
      <c r="Q41" s="202">
        <v>2.25</v>
      </c>
      <c r="R41" s="202">
        <v>5</v>
      </c>
      <c r="S41" s="202">
        <v>2.72</v>
      </c>
      <c r="T41" s="202">
        <v>0</v>
      </c>
      <c r="U41" s="202">
        <v>50.98</v>
      </c>
      <c r="V41" s="202">
        <v>0</v>
      </c>
      <c r="W41" s="202">
        <v>2.89</v>
      </c>
      <c r="X41" s="202">
        <v>19.25</v>
      </c>
      <c r="Y41" s="202">
        <v>0</v>
      </c>
      <c r="Z41" s="202">
        <v>28.87</v>
      </c>
      <c r="AA41" s="202">
        <v>6.74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</v>
      </c>
      <c r="AJ41" s="202">
        <v>0</v>
      </c>
      <c r="AK41" s="202">
        <v>57.8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1.55</v>
      </c>
      <c r="L42" s="202">
        <v>258.86</v>
      </c>
      <c r="M42" s="202">
        <v>26.87</v>
      </c>
      <c r="N42" s="202">
        <v>34.869999999999997</v>
      </c>
      <c r="O42" s="202">
        <v>0</v>
      </c>
      <c r="P42" s="202">
        <v>36.54</v>
      </c>
      <c r="Q42" s="202">
        <v>2.25</v>
      </c>
      <c r="R42" s="202">
        <v>5</v>
      </c>
      <c r="S42" s="202">
        <v>2.72</v>
      </c>
      <c r="T42" s="202">
        <v>0</v>
      </c>
      <c r="U42" s="202">
        <v>50.98</v>
      </c>
      <c r="V42" s="202">
        <v>0</v>
      </c>
      <c r="W42" s="202">
        <v>2.89</v>
      </c>
      <c r="X42" s="202">
        <v>19.25</v>
      </c>
      <c r="Y42" s="202">
        <v>0</v>
      </c>
      <c r="Z42" s="202">
        <v>28.87</v>
      </c>
      <c r="AA42" s="202">
        <v>6.74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6.36</v>
      </c>
      <c r="AJ42" s="202">
        <v>0</v>
      </c>
      <c r="AK42" s="202">
        <v>57.8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1.55</v>
      </c>
      <c r="L43" s="202">
        <v>258.86</v>
      </c>
      <c r="M43" s="202">
        <v>26.87</v>
      </c>
      <c r="N43" s="202">
        <v>34.869999999999997</v>
      </c>
      <c r="O43" s="202">
        <v>0</v>
      </c>
      <c r="P43" s="202">
        <v>36.54</v>
      </c>
      <c r="Q43" s="202">
        <v>1.92</v>
      </c>
      <c r="R43" s="202">
        <v>4.8099999999999996</v>
      </c>
      <c r="S43" s="202">
        <v>1.93</v>
      </c>
      <c r="T43" s="202">
        <v>0</v>
      </c>
      <c r="U43" s="202">
        <v>50.98</v>
      </c>
      <c r="V43" s="202">
        <v>0</v>
      </c>
      <c r="W43" s="202">
        <v>2.89</v>
      </c>
      <c r="X43" s="202">
        <v>19.25</v>
      </c>
      <c r="Y43" s="202">
        <v>0</v>
      </c>
      <c r="Z43" s="202">
        <v>28.87</v>
      </c>
      <c r="AA43" s="202">
        <v>6.74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6.36</v>
      </c>
      <c r="AJ43" s="202">
        <v>0</v>
      </c>
      <c r="AK43" s="202">
        <v>57.8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1.55</v>
      </c>
      <c r="L44" s="202">
        <v>258.86</v>
      </c>
      <c r="M44" s="202">
        <v>26.87</v>
      </c>
      <c r="N44" s="202">
        <v>34.869999999999997</v>
      </c>
      <c r="O44" s="202">
        <v>0</v>
      </c>
      <c r="P44" s="202">
        <v>36.54</v>
      </c>
      <c r="Q44" s="202">
        <v>1.92</v>
      </c>
      <c r="R44" s="202">
        <v>4.8099999999999996</v>
      </c>
      <c r="S44" s="202">
        <v>1.93</v>
      </c>
      <c r="T44" s="202">
        <v>0</v>
      </c>
      <c r="U44" s="202">
        <v>50.98</v>
      </c>
      <c r="V44" s="202">
        <v>0</v>
      </c>
      <c r="W44" s="202">
        <v>2.89</v>
      </c>
      <c r="X44" s="202">
        <v>19.25</v>
      </c>
      <c r="Y44" s="202">
        <v>0</v>
      </c>
      <c r="Z44" s="202">
        <v>28.87</v>
      </c>
      <c r="AA44" s="202">
        <v>6.74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6.36</v>
      </c>
      <c r="AJ44" s="202">
        <v>0</v>
      </c>
      <c r="AK44" s="202">
        <v>57.8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1.55</v>
      </c>
      <c r="L45" s="202">
        <v>258.86</v>
      </c>
      <c r="M45" s="202">
        <v>26.87</v>
      </c>
      <c r="N45" s="202">
        <v>34.869999999999997</v>
      </c>
      <c r="O45" s="202">
        <v>0</v>
      </c>
      <c r="P45" s="202">
        <v>36.54</v>
      </c>
      <c r="Q45" s="202">
        <v>1.92</v>
      </c>
      <c r="R45" s="202">
        <v>4.8099999999999996</v>
      </c>
      <c r="S45" s="202">
        <v>1.93</v>
      </c>
      <c r="T45" s="202">
        <v>0</v>
      </c>
      <c r="U45" s="202">
        <v>50.98</v>
      </c>
      <c r="V45" s="202">
        <v>0</v>
      </c>
      <c r="W45" s="202">
        <v>2.89</v>
      </c>
      <c r="X45" s="202">
        <v>19.25</v>
      </c>
      <c r="Y45" s="202">
        <v>0</v>
      </c>
      <c r="Z45" s="202">
        <v>28.87</v>
      </c>
      <c r="AA45" s="202">
        <v>6.74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6.36</v>
      </c>
      <c r="AJ45" s="202">
        <v>0</v>
      </c>
      <c r="AK45" s="202">
        <v>57.8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1.55</v>
      </c>
      <c r="L46" s="202">
        <v>258.86</v>
      </c>
      <c r="M46" s="202">
        <v>26.87</v>
      </c>
      <c r="N46" s="202">
        <v>34.869999999999997</v>
      </c>
      <c r="O46" s="202">
        <v>0</v>
      </c>
      <c r="P46" s="202">
        <v>36.54</v>
      </c>
      <c r="Q46" s="202">
        <v>1.92</v>
      </c>
      <c r="R46" s="202">
        <v>4.8099999999999996</v>
      </c>
      <c r="S46" s="202">
        <v>1.93</v>
      </c>
      <c r="T46" s="202">
        <v>0</v>
      </c>
      <c r="U46" s="202">
        <v>50.98</v>
      </c>
      <c r="V46" s="202">
        <v>0</v>
      </c>
      <c r="W46" s="202">
        <v>2.89</v>
      </c>
      <c r="X46" s="202">
        <v>19.25</v>
      </c>
      <c r="Y46" s="202">
        <v>0</v>
      </c>
      <c r="Z46" s="202">
        <v>28.87</v>
      </c>
      <c r="AA46" s="202">
        <v>6.74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6.36</v>
      </c>
      <c r="AJ46" s="202">
        <v>0</v>
      </c>
      <c r="AK46" s="202">
        <v>57.8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258.86</v>
      </c>
      <c r="M47" s="202">
        <v>26.87</v>
      </c>
      <c r="N47" s="202">
        <v>34.869999999999997</v>
      </c>
      <c r="O47" s="202">
        <v>0</v>
      </c>
      <c r="P47" s="202">
        <v>36.54</v>
      </c>
      <c r="Q47" s="202">
        <v>1.92</v>
      </c>
      <c r="R47" s="202">
        <v>4.8099999999999996</v>
      </c>
      <c r="S47" s="202">
        <v>1.93</v>
      </c>
      <c r="T47" s="202">
        <v>0</v>
      </c>
      <c r="U47" s="202">
        <v>50.98</v>
      </c>
      <c r="V47" s="202">
        <v>0</v>
      </c>
      <c r="W47" s="202">
        <v>2.89</v>
      </c>
      <c r="X47" s="202">
        <v>19.25</v>
      </c>
      <c r="Y47" s="202">
        <v>0</v>
      </c>
      <c r="Z47" s="202">
        <v>28.87</v>
      </c>
      <c r="AA47" s="202">
        <v>6.74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6.36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258.86</v>
      </c>
      <c r="M48" s="202">
        <v>26.87</v>
      </c>
      <c r="N48" s="202">
        <v>34.869999999999997</v>
      </c>
      <c r="O48" s="202">
        <v>0</v>
      </c>
      <c r="P48" s="202">
        <v>36.54</v>
      </c>
      <c r="Q48" s="202">
        <v>1.92</v>
      </c>
      <c r="R48" s="202">
        <v>4.8099999999999996</v>
      </c>
      <c r="S48" s="202">
        <v>1.93</v>
      </c>
      <c r="T48" s="202">
        <v>0</v>
      </c>
      <c r="U48" s="202">
        <v>50.98</v>
      </c>
      <c r="V48" s="202">
        <v>0</v>
      </c>
      <c r="W48" s="202">
        <v>2.89</v>
      </c>
      <c r="X48" s="202">
        <v>19.25</v>
      </c>
      <c r="Y48" s="202">
        <v>0</v>
      </c>
      <c r="Z48" s="202">
        <v>28.87</v>
      </c>
      <c r="AA48" s="202">
        <v>6.74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6.36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258.86</v>
      </c>
      <c r="M49" s="202">
        <v>26.87</v>
      </c>
      <c r="N49" s="202">
        <v>34.869999999999997</v>
      </c>
      <c r="O49" s="202">
        <v>0</v>
      </c>
      <c r="P49" s="202">
        <v>36.54</v>
      </c>
      <c r="Q49" s="202">
        <v>1.92</v>
      </c>
      <c r="R49" s="202">
        <v>4.8099999999999996</v>
      </c>
      <c r="S49" s="202">
        <v>1.93</v>
      </c>
      <c r="T49" s="202">
        <v>0</v>
      </c>
      <c r="U49" s="202">
        <v>50.98</v>
      </c>
      <c r="V49" s="202">
        <v>0</v>
      </c>
      <c r="W49" s="202">
        <v>2.89</v>
      </c>
      <c r="X49" s="202">
        <v>19.25</v>
      </c>
      <c r="Y49" s="202">
        <v>0</v>
      </c>
      <c r="Z49" s="202">
        <v>29.38</v>
      </c>
      <c r="AA49" s="202">
        <v>6.74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6.36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258.86</v>
      </c>
      <c r="M50" s="202">
        <v>26.87</v>
      </c>
      <c r="N50" s="202">
        <v>34.869999999999997</v>
      </c>
      <c r="O50" s="202">
        <v>0</v>
      </c>
      <c r="P50" s="202">
        <v>36.54</v>
      </c>
      <c r="Q50" s="202">
        <v>1.92</v>
      </c>
      <c r="R50" s="202">
        <v>4.8099999999999996</v>
      </c>
      <c r="S50" s="202">
        <v>1.93</v>
      </c>
      <c r="T50" s="202">
        <v>0</v>
      </c>
      <c r="U50" s="202">
        <v>50.98</v>
      </c>
      <c r="V50" s="202">
        <v>0</v>
      </c>
      <c r="W50" s="202">
        <v>2.89</v>
      </c>
      <c r="X50" s="202">
        <v>19.25</v>
      </c>
      <c r="Y50" s="202">
        <v>0</v>
      </c>
      <c r="Z50" s="202">
        <v>29.38</v>
      </c>
      <c r="AA50" s="202">
        <v>6.74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6.36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258.86</v>
      </c>
      <c r="M51" s="202">
        <v>26.87</v>
      </c>
      <c r="N51" s="202">
        <v>34.869999999999997</v>
      </c>
      <c r="O51" s="202">
        <v>0</v>
      </c>
      <c r="P51" s="202">
        <v>36.1</v>
      </c>
      <c r="Q51" s="202">
        <v>1.92</v>
      </c>
      <c r="R51" s="202">
        <v>4.8099999999999996</v>
      </c>
      <c r="S51" s="202">
        <v>1.93</v>
      </c>
      <c r="T51" s="202">
        <v>0</v>
      </c>
      <c r="U51" s="202">
        <v>50.98</v>
      </c>
      <c r="V51" s="202">
        <v>0</v>
      </c>
      <c r="W51" s="202">
        <v>2.89</v>
      </c>
      <c r="X51" s="202">
        <v>19.25</v>
      </c>
      <c r="Y51" s="202">
        <v>0</v>
      </c>
      <c r="Z51" s="202">
        <v>28.87</v>
      </c>
      <c r="AA51" s="202">
        <v>6.74</v>
      </c>
      <c r="AB51" s="202">
        <v>0</v>
      </c>
      <c r="AC51" s="202">
        <v>12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6.17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258.86</v>
      </c>
      <c r="M52" s="202">
        <v>26.87</v>
      </c>
      <c r="N52" s="202">
        <v>34.869999999999997</v>
      </c>
      <c r="O52" s="202">
        <v>0</v>
      </c>
      <c r="P52" s="202">
        <v>36.1</v>
      </c>
      <c r="Q52" s="202">
        <v>1.92</v>
      </c>
      <c r="R52" s="202">
        <v>4.8099999999999996</v>
      </c>
      <c r="S52" s="202">
        <v>1.93</v>
      </c>
      <c r="T52" s="202">
        <v>0</v>
      </c>
      <c r="U52" s="202">
        <v>50.98</v>
      </c>
      <c r="V52" s="202">
        <v>0</v>
      </c>
      <c r="W52" s="202">
        <v>2.89</v>
      </c>
      <c r="X52" s="202">
        <v>19.25</v>
      </c>
      <c r="Y52" s="202">
        <v>0</v>
      </c>
      <c r="Z52" s="202">
        <v>28.87</v>
      </c>
      <c r="AA52" s="202">
        <v>6.74</v>
      </c>
      <c r="AB52" s="202">
        <v>0</v>
      </c>
      <c r="AC52" s="202">
        <v>12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6.17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258.86</v>
      </c>
      <c r="M53" s="202">
        <v>26.87</v>
      </c>
      <c r="N53" s="202">
        <v>34.869999999999997</v>
      </c>
      <c r="O53" s="202">
        <v>0</v>
      </c>
      <c r="P53" s="202">
        <v>36.1</v>
      </c>
      <c r="Q53" s="202">
        <v>1.92</v>
      </c>
      <c r="R53" s="202">
        <v>4.8099999999999996</v>
      </c>
      <c r="S53" s="202">
        <v>1.93</v>
      </c>
      <c r="T53" s="202">
        <v>0</v>
      </c>
      <c r="U53" s="202">
        <v>50.98</v>
      </c>
      <c r="V53" s="202">
        <v>0</v>
      </c>
      <c r="W53" s="202">
        <v>2.89</v>
      </c>
      <c r="X53" s="202">
        <v>19.25</v>
      </c>
      <c r="Y53" s="202">
        <v>0</v>
      </c>
      <c r="Z53" s="202">
        <v>19.350000000000001</v>
      </c>
      <c r="AA53" s="202">
        <v>6.74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6.17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258.86</v>
      </c>
      <c r="M54" s="202">
        <v>26.87</v>
      </c>
      <c r="N54" s="202">
        <v>34.869999999999997</v>
      </c>
      <c r="O54" s="202">
        <v>0</v>
      </c>
      <c r="P54" s="202">
        <v>36.1</v>
      </c>
      <c r="Q54" s="202">
        <v>1.92</v>
      </c>
      <c r="R54" s="202">
        <v>4.8099999999999996</v>
      </c>
      <c r="S54" s="202">
        <v>1.93</v>
      </c>
      <c r="T54" s="202">
        <v>0</v>
      </c>
      <c r="U54" s="202">
        <v>50.98</v>
      </c>
      <c r="V54" s="202">
        <v>0</v>
      </c>
      <c r="W54" s="202">
        <v>2.89</v>
      </c>
      <c r="X54" s="202">
        <v>19.25</v>
      </c>
      <c r="Y54" s="202">
        <v>0</v>
      </c>
      <c r="Z54" s="202">
        <v>19.350000000000001</v>
      </c>
      <c r="AA54" s="202">
        <v>6.74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6.17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258.86</v>
      </c>
      <c r="M55" s="202">
        <v>26.87</v>
      </c>
      <c r="N55" s="202">
        <v>34.869999999999997</v>
      </c>
      <c r="O55" s="202">
        <v>0</v>
      </c>
      <c r="P55" s="202">
        <v>36.1</v>
      </c>
      <c r="Q55" s="202">
        <v>1.92</v>
      </c>
      <c r="R55" s="202">
        <v>4.8099999999999996</v>
      </c>
      <c r="S55" s="202">
        <v>1.93</v>
      </c>
      <c r="T55" s="202">
        <v>0</v>
      </c>
      <c r="U55" s="202">
        <v>50.98</v>
      </c>
      <c r="V55" s="202">
        <v>0</v>
      </c>
      <c r="W55" s="202">
        <v>2.94</v>
      </c>
      <c r="X55" s="202">
        <v>19.25</v>
      </c>
      <c r="Y55" s="202">
        <v>0</v>
      </c>
      <c r="Z55" s="202">
        <v>19.350000000000001</v>
      </c>
      <c r="AA55" s="202">
        <v>6.74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6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258.86</v>
      </c>
      <c r="M56" s="202">
        <v>26.87</v>
      </c>
      <c r="N56" s="202">
        <v>34.869999999999997</v>
      </c>
      <c r="O56" s="202">
        <v>0</v>
      </c>
      <c r="P56" s="202">
        <v>36.1</v>
      </c>
      <c r="Q56" s="202">
        <v>1.92</v>
      </c>
      <c r="R56" s="202">
        <v>4.8099999999999996</v>
      </c>
      <c r="S56" s="202">
        <v>1.93</v>
      </c>
      <c r="T56" s="202">
        <v>0</v>
      </c>
      <c r="U56" s="202">
        <v>50.98</v>
      </c>
      <c r="V56" s="202">
        <v>0</v>
      </c>
      <c r="W56" s="202">
        <v>2.94</v>
      </c>
      <c r="X56" s="202">
        <v>19.25</v>
      </c>
      <c r="Y56" s="202">
        <v>0</v>
      </c>
      <c r="Z56" s="202">
        <v>19.350000000000001</v>
      </c>
      <c r="AA56" s="202">
        <v>6.74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6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258.86</v>
      </c>
      <c r="M57" s="202">
        <v>26.87</v>
      </c>
      <c r="N57" s="202">
        <v>34.869999999999997</v>
      </c>
      <c r="O57" s="202">
        <v>0</v>
      </c>
      <c r="P57" s="202">
        <v>36.1</v>
      </c>
      <c r="Q57" s="202">
        <v>1.92</v>
      </c>
      <c r="R57" s="202">
        <v>4.8099999999999996</v>
      </c>
      <c r="S57" s="202">
        <v>1.93</v>
      </c>
      <c r="T57" s="202">
        <v>0</v>
      </c>
      <c r="U57" s="202">
        <v>50.98</v>
      </c>
      <c r="V57" s="202">
        <v>0</v>
      </c>
      <c r="W57" s="202">
        <v>2.94</v>
      </c>
      <c r="X57" s="202">
        <v>19.25</v>
      </c>
      <c r="Y57" s="202">
        <v>0</v>
      </c>
      <c r="Z57" s="202">
        <v>28.87</v>
      </c>
      <c r="AA57" s="202">
        <v>6.74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6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258.86</v>
      </c>
      <c r="M58" s="202">
        <v>26.87</v>
      </c>
      <c r="N58" s="202">
        <v>34.869999999999997</v>
      </c>
      <c r="O58" s="202">
        <v>0</v>
      </c>
      <c r="P58" s="202">
        <v>36.1</v>
      </c>
      <c r="Q58" s="202">
        <v>1.92</v>
      </c>
      <c r="R58" s="202">
        <v>4.8099999999999996</v>
      </c>
      <c r="S58" s="202">
        <v>1.93</v>
      </c>
      <c r="T58" s="202">
        <v>0</v>
      </c>
      <c r="U58" s="202">
        <v>50.98</v>
      </c>
      <c r="V58" s="202">
        <v>0</v>
      </c>
      <c r="W58" s="202">
        <v>2.94</v>
      </c>
      <c r="X58" s="202">
        <v>19.25</v>
      </c>
      <c r="Y58" s="202">
        <v>0</v>
      </c>
      <c r="Z58" s="202">
        <v>28.87</v>
      </c>
      <c r="AA58" s="202">
        <v>6.74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6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258.86</v>
      </c>
      <c r="M59" s="202">
        <v>26.87</v>
      </c>
      <c r="N59" s="202">
        <v>34.869999999999997</v>
      </c>
      <c r="O59" s="202">
        <v>0</v>
      </c>
      <c r="P59" s="202">
        <v>36.1</v>
      </c>
      <c r="Q59" s="202">
        <v>1.92</v>
      </c>
      <c r="R59" s="202">
        <v>4.8099999999999996</v>
      </c>
      <c r="S59" s="202">
        <v>1.93</v>
      </c>
      <c r="T59" s="202">
        <v>0</v>
      </c>
      <c r="U59" s="202">
        <v>50.98</v>
      </c>
      <c r="V59" s="202">
        <v>0</v>
      </c>
      <c r="W59" s="202">
        <v>2.94</v>
      </c>
      <c r="X59" s="202">
        <v>19.25</v>
      </c>
      <c r="Y59" s="202">
        <v>0</v>
      </c>
      <c r="Z59" s="202">
        <v>28.87</v>
      </c>
      <c r="AA59" s="202">
        <v>6.74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6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258.86</v>
      </c>
      <c r="M60" s="202">
        <v>26.87</v>
      </c>
      <c r="N60" s="202">
        <v>34.869999999999997</v>
      </c>
      <c r="O60" s="202">
        <v>0</v>
      </c>
      <c r="P60" s="202">
        <v>36.1</v>
      </c>
      <c r="Q60" s="202">
        <v>1.92</v>
      </c>
      <c r="R60" s="202">
        <v>4.8099999999999996</v>
      </c>
      <c r="S60" s="202">
        <v>1.93</v>
      </c>
      <c r="T60" s="202">
        <v>0</v>
      </c>
      <c r="U60" s="202">
        <v>50.98</v>
      </c>
      <c r="V60" s="202">
        <v>0</v>
      </c>
      <c r="W60" s="202">
        <v>2.94</v>
      </c>
      <c r="X60" s="202">
        <v>19.25</v>
      </c>
      <c r="Y60" s="202">
        <v>0</v>
      </c>
      <c r="Z60" s="202">
        <v>28.87</v>
      </c>
      <c r="AA60" s="202">
        <v>6.74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6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2.84</v>
      </c>
      <c r="L61" s="202">
        <v>356.05</v>
      </c>
      <c r="M61" s="202">
        <v>26.87</v>
      </c>
      <c r="N61" s="202">
        <v>34.869999999999997</v>
      </c>
      <c r="O61" s="202">
        <v>0</v>
      </c>
      <c r="P61" s="202">
        <v>36.1</v>
      </c>
      <c r="Q61" s="202">
        <v>6.44</v>
      </c>
      <c r="R61" s="202">
        <v>12.52</v>
      </c>
      <c r="S61" s="202">
        <v>7.8</v>
      </c>
      <c r="T61" s="202">
        <v>0</v>
      </c>
      <c r="U61" s="202">
        <v>50.98</v>
      </c>
      <c r="V61" s="202">
        <v>6.12</v>
      </c>
      <c r="W61" s="202">
        <v>12.86</v>
      </c>
      <c r="X61" s="202">
        <v>43.55</v>
      </c>
      <c r="Y61" s="202">
        <v>0</v>
      </c>
      <c r="Z61" s="202">
        <v>74.760000000000005</v>
      </c>
      <c r="AA61" s="202">
        <v>26.63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6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2.84</v>
      </c>
      <c r="L62" s="202">
        <v>356.05</v>
      </c>
      <c r="M62" s="202">
        <v>26.87</v>
      </c>
      <c r="N62" s="202">
        <v>34.869999999999997</v>
      </c>
      <c r="O62" s="202">
        <v>0</v>
      </c>
      <c r="P62" s="202">
        <v>36.1</v>
      </c>
      <c r="Q62" s="202">
        <v>6.44</v>
      </c>
      <c r="R62" s="202">
        <v>12.52</v>
      </c>
      <c r="S62" s="202">
        <v>7.8</v>
      </c>
      <c r="T62" s="202">
        <v>0</v>
      </c>
      <c r="U62" s="202">
        <v>50.98</v>
      </c>
      <c r="V62" s="202">
        <v>6.12</v>
      </c>
      <c r="W62" s="202">
        <v>12.55</v>
      </c>
      <c r="X62" s="202">
        <v>43.55</v>
      </c>
      <c r="Y62" s="202">
        <v>0</v>
      </c>
      <c r="Z62" s="202">
        <v>74.760000000000005</v>
      </c>
      <c r="AA62" s="202">
        <v>26.63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6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2.84</v>
      </c>
      <c r="L63" s="202">
        <v>356.05</v>
      </c>
      <c r="M63" s="202">
        <v>26.87</v>
      </c>
      <c r="N63" s="202">
        <v>34.869999999999997</v>
      </c>
      <c r="O63" s="202">
        <v>0</v>
      </c>
      <c r="P63" s="202">
        <v>36.1</v>
      </c>
      <c r="Q63" s="202">
        <v>6.44</v>
      </c>
      <c r="R63" s="202">
        <v>12.52</v>
      </c>
      <c r="S63" s="202">
        <v>7.8</v>
      </c>
      <c r="T63" s="202">
        <v>0</v>
      </c>
      <c r="U63" s="202">
        <v>50.98</v>
      </c>
      <c r="V63" s="202">
        <v>6.12</v>
      </c>
      <c r="W63" s="202">
        <v>12.55</v>
      </c>
      <c r="X63" s="202">
        <v>43.55</v>
      </c>
      <c r="Y63" s="202">
        <v>0</v>
      </c>
      <c r="Z63" s="202">
        <v>74.760000000000005</v>
      </c>
      <c r="AA63" s="202">
        <v>26.63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6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2.84</v>
      </c>
      <c r="L64" s="202">
        <v>365.68</v>
      </c>
      <c r="M64" s="202">
        <v>26.87</v>
      </c>
      <c r="N64" s="202">
        <v>34.869999999999997</v>
      </c>
      <c r="O64" s="202">
        <v>0</v>
      </c>
      <c r="P64" s="202">
        <v>36.1</v>
      </c>
      <c r="Q64" s="202">
        <v>6.44</v>
      </c>
      <c r="R64" s="202">
        <v>12.52</v>
      </c>
      <c r="S64" s="202">
        <v>7.8</v>
      </c>
      <c r="T64" s="202">
        <v>0</v>
      </c>
      <c r="U64" s="202">
        <v>50.98</v>
      </c>
      <c r="V64" s="202">
        <v>6.12</v>
      </c>
      <c r="W64" s="202">
        <v>12.55</v>
      </c>
      <c r="X64" s="202">
        <v>43.55</v>
      </c>
      <c r="Y64" s="202">
        <v>0</v>
      </c>
      <c r="Z64" s="202">
        <v>74.760000000000005</v>
      </c>
      <c r="AA64" s="202">
        <v>26.63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6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2.84</v>
      </c>
      <c r="L65" s="202">
        <v>365.68</v>
      </c>
      <c r="M65" s="202">
        <v>26.87</v>
      </c>
      <c r="N65" s="202">
        <v>34.869999999999997</v>
      </c>
      <c r="O65" s="202">
        <v>0</v>
      </c>
      <c r="P65" s="202">
        <v>36.1</v>
      </c>
      <c r="Q65" s="202">
        <v>6.44</v>
      </c>
      <c r="R65" s="202">
        <v>12.52</v>
      </c>
      <c r="S65" s="202">
        <v>7.8</v>
      </c>
      <c r="T65" s="202">
        <v>0</v>
      </c>
      <c r="U65" s="202">
        <v>50.98</v>
      </c>
      <c r="V65" s="202">
        <v>6.12</v>
      </c>
      <c r="W65" s="202">
        <v>12.55</v>
      </c>
      <c r="X65" s="202">
        <v>43.55</v>
      </c>
      <c r="Y65" s="202">
        <v>0</v>
      </c>
      <c r="Z65" s="202">
        <v>74.760000000000005</v>
      </c>
      <c r="AA65" s="202">
        <v>26.63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6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2.84</v>
      </c>
      <c r="L66" s="202">
        <v>356.05</v>
      </c>
      <c r="M66" s="202">
        <v>26.87</v>
      </c>
      <c r="N66" s="202">
        <v>34.869999999999997</v>
      </c>
      <c r="O66" s="202">
        <v>0</v>
      </c>
      <c r="P66" s="202">
        <v>36.1</v>
      </c>
      <c r="Q66" s="202">
        <v>1.92</v>
      </c>
      <c r="R66" s="202">
        <v>4.8099999999999996</v>
      </c>
      <c r="S66" s="202">
        <v>1.93</v>
      </c>
      <c r="T66" s="202">
        <v>0</v>
      </c>
      <c r="U66" s="202">
        <v>50.98</v>
      </c>
      <c r="V66" s="202">
        <v>6.12</v>
      </c>
      <c r="W66" s="202">
        <v>12.55</v>
      </c>
      <c r="X66" s="202">
        <v>43.55</v>
      </c>
      <c r="Y66" s="202">
        <v>0</v>
      </c>
      <c r="Z66" s="202">
        <v>74.760000000000005</v>
      </c>
      <c r="AA66" s="202">
        <v>26.63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6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2.84</v>
      </c>
      <c r="L67" s="202">
        <v>443.56</v>
      </c>
      <c r="M67" s="202">
        <v>26.87</v>
      </c>
      <c r="N67" s="202">
        <v>34.869999999999997</v>
      </c>
      <c r="O67" s="202">
        <v>0</v>
      </c>
      <c r="P67" s="202">
        <v>36.1</v>
      </c>
      <c r="Q67" s="202">
        <v>6.44</v>
      </c>
      <c r="R67" s="202">
        <v>12.52</v>
      </c>
      <c r="S67" s="202">
        <v>7.8</v>
      </c>
      <c r="T67" s="202">
        <v>0</v>
      </c>
      <c r="U67" s="202">
        <v>50.98</v>
      </c>
      <c r="V67" s="202">
        <v>6.12</v>
      </c>
      <c r="W67" s="202">
        <v>12.55</v>
      </c>
      <c r="X67" s="202">
        <v>43.55</v>
      </c>
      <c r="Y67" s="202">
        <v>0</v>
      </c>
      <c r="Z67" s="202">
        <v>74.760000000000005</v>
      </c>
      <c r="AA67" s="202">
        <v>26.63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6</v>
      </c>
      <c r="AJ67" s="202">
        <v>0</v>
      </c>
      <c r="AK67" s="202">
        <v>69.599999999999994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2.84</v>
      </c>
      <c r="L68" s="202">
        <v>443.56</v>
      </c>
      <c r="M68" s="202">
        <v>26.87</v>
      </c>
      <c r="N68" s="202">
        <v>34.869999999999997</v>
      </c>
      <c r="O68" s="202">
        <v>0</v>
      </c>
      <c r="P68" s="202">
        <v>36.1</v>
      </c>
      <c r="Q68" s="202">
        <v>6.44</v>
      </c>
      <c r="R68" s="202">
        <v>12.52</v>
      </c>
      <c r="S68" s="202">
        <v>7.8</v>
      </c>
      <c r="T68" s="202">
        <v>0</v>
      </c>
      <c r="U68" s="202">
        <v>50.98</v>
      </c>
      <c r="V68" s="202">
        <v>6.12</v>
      </c>
      <c r="W68" s="202">
        <v>12.55</v>
      </c>
      <c r="X68" s="202">
        <v>43.55</v>
      </c>
      <c r="Y68" s="202">
        <v>0</v>
      </c>
      <c r="Z68" s="202">
        <v>74.760000000000005</v>
      </c>
      <c r="AA68" s="202">
        <v>26.63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6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2.84</v>
      </c>
      <c r="L69" s="202">
        <v>443.56</v>
      </c>
      <c r="M69" s="202">
        <v>26.87</v>
      </c>
      <c r="N69" s="202">
        <v>34.869999999999997</v>
      </c>
      <c r="O69" s="202">
        <v>0</v>
      </c>
      <c r="P69" s="202">
        <v>36.1</v>
      </c>
      <c r="Q69" s="202">
        <v>6.44</v>
      </c>
      <c r="R69" s="202">
        <v>12.52</v>
      </c>
      <c r="S69" s="202">
        <v>7.8</v>
      </c>
      <c r="T69" s="202">
        <v>0</v>
      </c>
      <c r="U69" s="202">
        <v>50.98</v>
      </c>
      <c r="V69" s="202">
        <v>6.12</v>
      </c>
      <c r="W69" s="202">
        <v>12.55</v>
      </c>
      <c r="X69" s="202">
        <v>43.55</v>
      </c>
      <c r="Y69" s="202">
        <v>0</v>
      </c>
      <c r="Z69" s="202">
        <v>74.760000000000005</v>
      </c>
      <c r="AA69" s="202">
        <v>26.63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6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2.84</v>
      </c>
      <c r="L70" s="202">
        <v>356.05</v>
      </c>
      <c r="M70" s="202">
        <v>26.87</v>
      </c>
      <c r="N70" s="202">
        <v>34.869999999999997</v>
      </c>
      <c r="O70" s="202">
        <v>0</v>
      </c>
      <c r="P70" s="202">
        <v>36.1</v>
      </c>
      <c r="Q70" s="202">
        <v>6.44</v>
      </c>
      <c r="R70" s="202">
        <v>12.52</v>
      </c>
      <c r="S70" s="202">
        <v>7.8</v>
      </c>
      <c r="T70" s="202">
        <v>0</v>
      </c>
      <c r="U70" s="202">
        <v>50.98</v>
      </c>
      <c r="V70" s="202">
        <v>6.12</v>
      </c>
      <c r="W70" s="202">
        <v>12.55</v>
      </c>
      <c r="X70" s="202">
        <v>43.55</v>
      </c>
      <c r="Y70" s="202">
        <v>0</v>
      </c>
      <c r="Z70" s="202">
        <v>74.760000000000005</v>
      </c>
      <c r="AA70" s="202">
        <v>26.63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6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2.84</v>
      </c>
      <c r="L71" s="202">
        <v>356.05</v>
      </c>
      <c r="M71" s="202">
        <v>26.87</v>
      </c>
      <c r="N71" s="202">
        <v>34.869999999999997</v>
      </c>
      <c r="O71" s="202">
        <v>0</v>
      </c>
      <c r="P71" s="202">
        <v>36.1</v>
      </c>
      <c r="Q71" s="202">
        <v>1.92</v>
      </c>
      <c r="R71" s="202">
        <v>4.8099999999999996</v>
      </c>
      <c r="S71" s="202">
        <v>1.93</v>
      </c>
      <c r="T71" s="202">
        <v>0</v>
      </c>
      <c r="U71" s="202">
        <v>50.98</v>
      </c>
      <c r="V71" s="202">
        <v>6.12</v>
      </c>
      <c r="W71" s="202">
        <v>12.55</v>
      </c>
      <c r="X71" s="202">
        <v>43.55</v>
      </c>
      <c r="Y71" s="202">
        <v>0</v>
      </c>
      <c r="Z71" s="202">
        <v>74.760000000000005</v>
      </c>
      <c r="AA71" s="202">
        <v>26.63</v>
      </c>
      <c r="AB71" s="202">
        <v>0</v>
      </c>
      <c r="AC71" s="202">
        <v>9.1999999999999993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5.49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2.84</v>
      </c>
      <c r="L72" s="202">
        <v>336.81</v>
      </c>
      <c r="M72" s="202">
        <v>26.87</v>
      </c>
      <c r="N72" s="202">
        <v>34.869999999999997</v>
      </c>
      <c r="O72" s="202">
        <v>0</v>
      </c>
      <c r="P72" s="202">
        <v>36.1</v>
      </c>
      <c r="Q72" s="202">
        <v>1.92</v>
      </c>
      <c r="R72" s="202">
        <v>4.8099999999999996</v>
      </c>
      <c r="S72" s="202">
        <v>1.93</v>
      </c>
      <c r="T72" s="202">
        <v>0</v>
      </c>
      <c r="U72" s="202">
        <v>50.98</v>
      </c>
      <c r="V72" s="202">
        <v>0</v>
      </c>
      <c r="W72" s="202">
        <v>0</v>
      </c>
      <c r="X72" s="202">
        <v>19.25</v>
      </c>
      <c r="Y72" s="202">
        <v>0</v>
      </c>
      <c r="Z72" s="202">
        <v>74.760000000000005</v>
      </c>
      <c r="AA72" s="202">
        <v>6.74</v>
      </c>
      <c r="AB72" s="202">
        <v>0</v>
      </c>
      <c r="AC72" s="202">
        <v>9.1999999999999993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5.49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2.79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2.84</v>
      </c>
      <c r="L73" s="202">
        <v>336.81</v>
      </c>
      <c r="M73" s="202">
        <v>26.87</v>
      </c>
      <c r="N73" s="202">
        <v>34.869999999999997</v>
      </c>
      <c r="O73" s="202">
        <v>0</v>
      </c>
      <c r="P73" s="202">
        <v>36.1</v>
      </c>
      <c r="Q73" s="202">
        <v>1.93</v>
      </c>
      <c r="R73" s="202">
        <v>4.8099999999999996</v>
      </c>
      <c r="S73" s="202">
        <v>1.92</v>
      </c>
      <c r="T73" s="202">
        <v>0</v>
      </c>
      <c r="U73" s="202">
        <v>50.98</v>
      </c>
      <c r="V73" s="202">
        <v>0</v>
      </c>
      <c r="W73" s="202">
        <v>0</v>
      </c>
      <c r="X73" s="202">
        <v>19.25</v>
      </c>
      <c r="Y73" s="202">
        <v>0</v>
      </c>
      <c r="Z73" s="202">
        <v>74.760000000000005</v>
      </c>
      <c r="AA73" s="202">
        <v>6.74</v>
      </c>
      <c r="AB73" s="202">
        <v>0</v>
      </c>
      <c r="AC73" s="202">
        <v>9.1999999999999993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5.19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8.9600000000000009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2.79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2.84</v>
      </c>
      <c r="L74" s="202">
        <v>394.55</v>
      </c>
      <c r="M74" s="202">
        <v>26.87</v>
      </c>
      <c r="N74" s="202">
        <v>34.869999999999997</v>
      </c>
      <c r="O74" s="202">
        <v>0</v>
      </c>
      <c r="P74" s="202">
        <v>36.1</v>
      </c>
      <c r="Q74" s="202">
        <v>6.44</v>
      </c>
      <c r="R74" s="202">
        <v>12.52</v>
      </c>
      <c r="S74" s="202">
        <v>7.8</v>
      </c>
      <c r="T74" s="202">
        <v>0</v>
      </c>
      <c r="U74" s="202">
        <v>50.98</v>
      </c>
      <c r="V74" s="202">
        <v>6.12</v>
      </c>
      <c r="W74" s="202">
        <v>12.55</v>
      </c>
      <c r="X74" s="202">
        <v>43.55</v>
      </c>
      <c r="Y74" s="202">
        <v>0</v>
      </c>
      <c r="Z74" s="202">
        <v>74.760000000000005</v>
      </c>
      <c r="AA74" s="202">
        <v>26.63</v>
      </c>
      <c r="AB74" s="202">
        <v>0</v>
      </c>
      <c r="AC74" s="202">
        <v>9.1999999999999993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5.49</v>
      </c>
      <c r="AJ74" s="202">
        <v>0</v>
      </c>
      <c r="AK74" s="202">
        <v>69.599999999999994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4.79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2.79</v>
      </c>
      <c r="E75" s="202">
        <v>0</v>
      </c>
      <c r="F75" s="202">
        <v>0</v>
      </c>
      <c r="G75" s="202">
        <v>11.64</v>
      </c>
      <c r="H75" s="202">
        <v>0</v>
      </c>
      <c r="I75" s="202">
        <v>0</v>
      </c>
      <c r="J75" s="202">
        <v>0</v>
      </c>
      <c r="K75" s="202">
        <v>2.84</v>
      </c>
      <c r="L75" s="202">
        <v>443.56</v>
      </c>
      <c r="M75" s="202">
        <v>26.87</v>
      </c>
      <c r="N75" s="202">
        <v>68.900000000000006</v>
      </c>
      <c r="O75" s="202">
        <v>0</v>
      </c>
      <c r="P75" s="202">
        <v>36.1</v>
      </c>
      <c r="Q75" s="202">
        <v>6.44</v>
      </c>
      <c r="R75" s="202">
        <v>12.52</v>
      </c>
      <c r="S75" s="202">
        <v>7.8</v>
      </c>
      <c r="T75" s="202">
        <v>0</v>
      </c>
      <c r="U75" s="202">
        <v>50.98</v>
      </c>
      <c r="V75" s="202">
        <v>6.12</v>
      </c>
      <c r="W75" s="202">
        <v>12.55</v>
      </c>
      <c r="X75" s="202">
        <v>43.55</v>
      </c>
      <c r="Y75" s="202">
        <v>0</v>
      </c>
      <c r="Z75" s="202">
        <v>74.760000000000005</v>
      </c>
      <c r="AA75" s="202">
        <v>26.63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6.17</v>
      </c>
      <c r="AJ75" s="202">
        <v>0</v>
      </c>
      <c r="AK75" s="202">
        <v>69.599999999999994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1.01</v>
      </c>
      <c r="E76" s="202">
        <v>0</v>
      </c>
      <c r="F76" s="202">
        <v>0</v>
      </c>
      <c r="G76" s="202">
        <v>11.64</v>
      </c>
      <c r="H76" s="202">
        <v>0</v>
      </c>
      <c r="I76" s="202">
        <v>0</v>
      </c>
      <c r="J76" s="202">
        <v>0</v>
      </c>
      <c r="K76" s="202">
        <v>2.84</v>
      </c>
      <c r="L76" s="202">
        <v>443.56</v>
      </c>
      <c r="M76" s="202">
        <v>26.87</v>
      </c>
      <c r="N76" s="202">
        <v>68.900000000000006</v>
      </c>
      <c r="O76" s="202">
        <v>0</v>
      </c>
      <c r="P76" s="202">
        <v>36.1</v>
      </c>
      <c r="Q76" s="202">
        <v>6.44</v>
      </c>
      <c r="R76" s="202">
        <v>12.52</v>
      </c>
      <c r="S76" s="202">
        <v>7.8</v>
      </c>
      <c r="T76" s="202">
        <v>0</v>
      </c>
      <c r="U76" s="202">
        <v>50.98</v>
      </c>
      <c r="V76" s="202">
        <v>6.12</v>
      </c>
      <c r="W76" s="202">
        <v>12.55</v>
      </c>
      <c r="X76" s="202">
        <v>43.55</v>
      </c>
      <c r="Y76" s="202">
        <v>0</v>
      </c>
      <c r="Z76" s="202">
        <v>74.760000000000005</v>
      </c>
      <c r="AA76" s="202">
        <v>26.63</v>
      </c>
      <c r="AB76" s="202">
        <v>0</v>
      </c>
      <c r="AC76" s="202">
        <v>11.95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6.17</v>
      </c>
      <c r="AJ76" s="202">
        <v>0</v>
      </c>
      <c r="AK76" s="202">
        <v>69.599999999999994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0.14000000000000001</v>
      </c>
      <c r="H77" s="202">
        <v>0</v>
      </c>
      <c r="I77" s="202">
        <v>0</v>
      </c>
      <c r="J77" s="202">
        <v>0</v>
      </c>
      <c r="K77" s="202">
        <v>2.84</v>
      </c>
      <c r="L77" s="202">
        <v>443.55</v>
      </c>
      <c r="M77" s="202">
        <v>26.87</v>
      </c>
      <c r="N77" s="202">
        <v>34.869999999999997</v>
      </c>
      <c r="O77" s="202">
        <v>0</v>
      </c>
      <c r="P77" s="202">
        <v>36.1</v>
      </c>
      <c r="Q77" s="202">
        <v>6.44</v>
      </c>
      <c r="R77" s="202">
        <v>12.52</v>
      </c>
      <c r="S77" s="202">
        <v>7.8</v>
      </c>
      <c r="T77" s="202">
        <v>0</v>
      </c>
      <c r="U77" s="202">
        <v>50.98</v>
      </c>
      <c r="V77" s="202">
        <v>6.12</v>
      </c>
      <c r="W77" s="202">
        <v>12.9</v>
      </c>
      <c r="X77" s="202">
        <v>43.55</v>
      </c>
      <c r="Y77" s="202">
        <v>0</v>
      </c>
      <c r="Z77" s="202">
        <v>74.760000000000005</v>
      </c>
      <c r="AA77" s="202">
        <v>26.63</v>
      </c>
      <c r="AB77" s="202">
        <v>0</v>
      </c>
      <c r="AC77" s="202">
        <v>11.95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6.17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2.84</v>
      </c>
      <c r="L78" s="202">
        <v>443.55</v>
      </c>
      <c r="M78" s="202">
        <v>26.87</v>
      </c>
      <c r="N78" s="202">
        <v>34.869999999999997</v>
      </c>
      <c r="O78" s="202">
        <v>0</v>
      </c>
      <c r="P78" s="202">
        <v>36.1</v>
      </c>
      <c r="Q78" s="202">
        <v>6.44</v>
      </c>
      <c r="R78" s="202">
        <v>12.52</v>
      </c>
      <c r="S78" s="202">
        <v>7.8</v>
      </c>
      <c r="T78" s="202">
        <v>0</v>
      </c>
      <c r="U78" s="202">
        <v>50.98</v>
      </c>
      <c r="V78" s="202">
        <v>6.12</v>
      </c>
      <c r="W78" s="202">
        <v>12.9</v>
      </c>
      <c r="X78" s="202">
        <v>43.55</v>
      </c>
      <c r="Y78" s="202">
        <v>0</v>
      </c>
      <c r="Z78" s="202">
        <v>74.760000000000005</v>
      </c>
      <c r="AA78" s="202">
        <v>26.63</v>
      </c>
      <c r="AB78" s="202">
        <v>0</v>
      </c>
      <c r="AC78" s="202">
        <v>11.95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6.17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2.84</v>
      </c>
      <c r="L79" s="202">
        <v>443.56</v>
      </c>
      <c r="M79" s="202">
        <v>26.87</v>
      </c>
      <c r="N79" s="202">
        <v>34.869999999999997</v>
      </c>
      <c r="O79" s="202">
        <v>0</v>
      </c>
      <c r="P79" s="202">
        <v>36.1</v>
      </c>
      <c r="Q79" s="202">
        <v>6.44</v>
      </c>
      <c r="R79" s="202">
        <v>12.52</v>
      </c>
      <c r="S79" s="202">
        <v>7.8</v>
      </c>
      <c r="T79" s="202">
        <v>0</v>
      </c>
      <c r="U79" s="202">
        <v>50.98</v>
      </c>
      <c r="V79" s="202">
        <v>6.12</v>
      </c>
      <c r="W79" s="202">
        <v>12.9</v>
      </c>
      <c r="X79" s="202">
        <v>43.55</v>
      </c>
      <c r="Y79" s="202">
        <v>0</v>
      </c>
      <c r="Z79" s="202">
        <v>74.760000000000005</v>
      </c>
      <c r="AA79" s="202">
        <v>26.63</v>
      </c>
      <c r="AB79" s="202">
        <v>0</v>
      </c>
      <c r="AC79" s="202">
        <v>11.95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6.15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7.44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2.84</v>
      </c>
      <c r="L80" s="202">
        <v>443.56</v>
      </c>
      <c r="M80" s="202">
        <v>26.87</v>
      </c>
      <c r="N80" s="202">
        <v>34.869999999999997</v>
      </c>
      <c r="O80" s="202">
        <v>0</v>
      </c>
      <c r="P80" s="202">
        <v>36.1</v>
      </c>
      <c r="Q80" s="202">
        <v>6.44</v>
      </c>
      <c r="R80" s="202">
        <v>12.52</v>
      </c>
      <c r="S80" s="202">
        <v>7.8</v>
      </c>
      <c r="T80" s="202">
        <v>0</v>
      </c>
      <c r="U80" s="202">
        <v>50.98</v>
      </c>
      <c r="V80" s="202">
        <v>6.12</v>
      </c>
      <c r="W80" s="202">
        <v>12.9</v>
      </c>
      <c r="X80" s="202">
        <v>43.55</v>
      </c>
      <c r="Y80" s="202">
        <v>0</v>
      </c>
      <c r="Z80" s="202">
        <v>74.760000000000005</v>
      </c>
      <c r="AA80" s="202">
        <v>26.63</v>
      </c>
      <c r="AB80" s="202">
        <v>0</v>
      </c>
      <c r="AC80" s="202">
        <v>11.95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6.17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5.58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2.84</v>
      </c>
      <c r="L81" s="202">
        <v>443.56</v>
      </c>
      <c r="M81" s="202">
        <v>26.87</v>
      </c>
      <c r="N81" s="202">
        <v>34.869999999999997</v>
      </c>
      <c r="O81" s="202">
        <v>0</v>
      </c>
      <c r="P81" s="202">
        <v>36.1</v>
      </c>
      <c r="Q81" s="202">
        <v>6.44</v>
      </c>
      <c r="R81" s="202">
        <v>12.52</v>
      </c>
      <c r="S81" s="202">
        <v>7.8</v>
      </c>
      <c r="T81" s="202">
        <v>0</v>
      </c>
      <c r="U81" s="202">
        <v>50.98</v>
      </c>
      <c r="V81" s="202">
        <v>6.12</v>
      </c>
      <c r="W81" s="202">
        <v>12.9</v>
      </c>
      <c r="X81" s="202">
        <v>43.55</v>
      </c>
      <c r="Y81" s="202">
        <v>0</v>
      </c>
      <c r="Z81" s="202">
        <v>74.760000000000005</v>
      </c>
      <c r="AA81" s="202">
        <v>26.63</v>
      </c>
      <c r="AB81" s="202">
        <v>0</v>
      </c>
      <c r="AC81" s="202">
        <v>11.95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6.17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3.56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2.84</v>
      </c>
      <c r="L82" s="202">
        <v>443.56</v>
      </c>
      <c r="M82" s="202">
        <v>26.87</v>
      </c>
      <c r="N82" s="202">
        <v>34.869999999999997</v>
      </c>
      <c r="O82" s="202">
        <v>0</v>
      </c>
      <c r="P82" s="202">
        <v>36.1</v>
      </c>
      <c r="Q82" s="202">
        <v>6.44</v>
      </c>
      <c r="R82" s="202">
        <v>12.52</v>
      </c>
      <c r="S82" s="202">
        <v>7.8</v>
      </c>
      <c r="T82" s="202">
        <v>0</v>
      </c>
      <c r="U82" s="202">
        <v>50.98</v>
      </c>
      <c r="V82" s="202">
        <v>6.12</v>
      </c>
      <c r="W82" s="202">
        <v>12.9</v>
      </c>
      <c r="X82" s="202">
        <v>43.55</v>
      </c>
      <c r="Y82" s="202">
        <v>0</v>
      </c>
      <c r="Z82" s="202">
        <v>74.760000000000005</v>
      </c>
      <c r="AA82" s="202">
        <v>26.63</v>
      </c>
      <c r="AB82" s="202">
        <v>0</v>
      </c>
      <c r="AC82" s="202">
        <v>11.95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6.17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1.54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2.84</v>
      </c>
      <c r="L83" s="202">
        <v>443.56</v>
      </c>
      <c r="M83" s="202">
        <v>26.87</v>
      </c>
      <c r="N83" s="202">
        <v>34.869999999999997</v>
      </c>
      <c r="O83" s="202">
        <v>0</v>
      </c>
      <c r="P83" s="202">
        <v>36.1</v>
      </c>
      <c r="Q83" s="202">
        <v>6.44</v>
      </c>
      <c r="R83" s="202">
        <v>12.52</v>
      </c>
      <c r="S83" s="202">
        <v>7.8</v>
      </c>
      <c r="T83" s="202">
        <v>0</v>
      </c>
      <c r="U83" s="202">
        <v>50.98</v>
      </c>
      <c r="V83" s="202">
        <v>6.12</v>
      </c>
      <c r="W83" s="202">
        <v>12.9</v>
      </c>
      <c r="X83" s="202">
        <v>43.55</v>
      </c>
      <c r="Y83" s="202">
        <v>0</v>
      </c>
      <c r="Z83" s="202">
        <v>74.760000000000005</v>
      </c>
      <c r="AA83" s="202">
        <v>26.63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6.17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1.54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2.84</v>
      </c>
      <c r="L84" s="202">
        <v>443.56</v>
      </c>
      <c r="M84" s="202">
        <v>26.87</v>
      </c>
      <c r="N84" s="202">
        <v>34.869999999999997</v>
      </c>
      <c r="O84" s="202">
        <v>0</v>
      </c>
      <c r="P84" s="202">
        <v>36.1</v>
      </c>
      <c r="Q84" s="202">
        <v>6.44</v>
      </c>
      <c r="R84" s="202">
        <v>12.52</v>
      </c>
      <c r="S84" s="202">
        <v>7.8</v>
      </c>
      <c r="T84" s="202">
        <v>0</v>
      </c>
      <c r="U84" s="202">
        <v>50.98</v>
      </c>
      <c r="V84" s="202">
        <v>6.12</v>
      </c>
      <c r="W84" s="202">
        <v>12.9</v>
      </c>
      <c r="X84" s="202">
        <v>43.55</v>
      </c>
      <c r="Y84" s="202">
        <v>0</v>
      </c>
      <c r="Z84" s="202">
        <v>74.760000000000005</v>
      </c>
      <c r="AA84" s="202">
        <v>26.63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6.17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1.54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2.84</v>
      </c>
      <c r="L85" s="202">
        <v>443.56</v>
      </c>
      <c r="M85" s="202">
        <v>26.87</v>
      </c>
      <c r="N85" s="202">
        <v>34.869999999999997</v>
      </c>
      <c r="O85" s="202">
        <v>0</v>
      </c>
      <c r="P85" s="202">
        <v>36.1</v>
      </c>
      <c r="Q85" s="202">
        <v>6.44</v>
      </c>
      <c r="R85" s="202">
        <v>12.52</v>
      </c>
      <c r="S85" s="202">
        <v>7.8</v>
      </c>
      <c r="T85" s="202">
        <v>0</v>
      </c>
      <c r="U85" s="202">
        <v>50.98</v>
      </c>
      <c r="V85" s="202">
        <v>6.12</v>
      </c>
      <c r="W85" s="202">
        <v>12.9</v>
      </c>
      <c r="X85" s="202">
        <v>43.55</v>
      </c>
      <c r="Y85" s="202">
        <v>0</v>
      </c>
      <c r="Z85" s="202">
        <v>74.760000000000005</v>
      </c>
      <c r="AA85" s="202">
        <v>26.63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6.15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1.54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2.84</v>
      </c>
      <c r="L86" s="202">
        <v>443.56</v>
      </c>
      <c r="M86" s="202">
        <v>26.87</v>
      </c>
      <c r="N86" s="202">
        <v>34.869999999999997</v>
      </c>
      <c r="O86" s="202">
        <v>0</v>
      </c>
      <c r="P86" s="202">
        <v>36.1</v>
      </c>
      <c r="Q86" s="202">
        <v>6.44</v>
      </c>
      <c r="R86" s="202">
        <v>12.52</v>
      </c>
      <c r="S86" s="202">
        <v>7.8</v>
      </c>
      <c r="T86" s="202">
        <v>0</v>
      </c>
      <c r="U86" s="202">
        <v>50.98</v>
      </c>
      <c r="V86" s="202">
        <v>6.12</v>
      </c>
      <c r="W86" s="202">
        <v>12.9</v>
      </c>
      <c r="X86" s="202">
        <v>43.55</v>
      </c>
      <c r="Y86" s="202">
        <v>0</v>
      </c>
      <c r="Z86" s="202">
        <v>74.760000000000005</v>
      </c>
      <c r="AA86" s="202">
        <v>26.63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6.17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1.54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2.84</v>
      </c>
      <c r="L87" s="202">
        <v>443.56</v>
      </c>
      <c r="M87" s="202">
        <v>26.87</v>
      </c>
      <c r="N87" s="202">
        <v>34.869999999999997</v>
      </c>
      <c r="O87" s="202">
        <v>0</v>
      </c>
      <c r="P87" s="202">
        <v>36.1</v>
      </c>
      <c r="Q87" s="202">
        <v>6.44</v>
      </c>
      <c r="R87" s="202">
        <v>12.52</v>
      </c>
      <c r="S87" s="202">
        <v>7.8</v>
      </c>
      <c r="T87" s="202">
        <v>0</v>
      </c>
      <c r="U87" s="202">
        <v>50.98</v>
      </c>
      <c r="V87" s="202">
        <v>6.12</v>
      </c>
      <c r="W87" s="202">
        <v>12.9</v>
      </c>
      <c r="X87" s="202">
        <v>43.55</v>
      </c>
      <c r="Y87" s="202">
        <v>0</v>
      </c>
      <c r="Z87" s="202">
        <v>74.760000000000005</v>
      </c>
      <c r="AA87" s="202">
        <v>26.63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6.17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1.54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2.84</v>
      </c>
      <c r="L88" s="202">
        <v>443.56</v>
      </c>
      <c r="M88" s="202">
        <v>26.87</v>
      </c>
      <c r="N88" s="202">
        <v>34.869999999999997</v>
      </c>
      <c r="O88" s="202">
        <v>0</v>
      </c>
      <c r="P88" s="202">
        <v>36.1</v>
      </c>
      <c r="Q88" s="202">
        <v>6.44</v>
      </c>
      <c r="R88" s="202">
        <v>12.52</v>
      </c>
      <c r="S88" s="202">
        <v>7.8</v>
      </c>
      <c r="T88" s="202">
        <v>0</v>
      </c>
      <c r="U88" s="202">
        <v>50.98</v>
      </c>
      <c r="V88" s="202">
        <v>6.12</v>
      </c>
      <c r="W88" s="202">
        <v>12.9</v>
      </c>
      <c r="X88" s="202">
        <v>43.55</v>
      </c>
      <c r="Y88" s="202">
        <v>0</v>
      </c>
      <c r="Z88" s="202">
        <v>74.760000000000005</v>
      </c>
      <c r="AA88" s="202">
        <v>26.63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6.75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1.54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2.84</v>
      </c>
      <c r="L89" s="202">
        <v>443.56</v>
      </c>
      <c r="M89" s="202">
        <v>26.87</v>
      </c>
      <c r="N89" s="202">
        <v>34.869999999999997</v>
      </c>
      <c r="O89" s="202">
        <v>0</v>
      </c>
      <c r="P89" s="202">
        <v>36.1</v>
      </c>
      <c r="Q89" s="202">
        <v>6.44</v>
      </c>
      <c r="R89" s="202">
        <v>12.52</v>
      </c>
      <c r="S89" s="202">
        <v>7.8</v>
      </c>
      <c r="T89" s="202">
        <v>0</v>
      </c>
      <c r="U89" s="202">
        <v>50.98</v>
      </c>
      <c r="V89" s="202">
        <v>6.12</v>
      </c>
      <c r="W89" s="202">
        <v>12.9</v>
      </c>
      <c r="X89" s="202">
        <v>43.55</v>
      </c>
      <c r="Y89" s="202">
        <v>0</v>
      </c>
      <c r="Z89" s="202">
        <v>74.760000000000005</v>
      </c>
      <c r="AA89" s="202">
        <v>26.63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6.75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1.54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2.84</v>
      </c>
      <c r="L90" s="202">
        <v>443.56</v>
      </c>
      <c r="M90" s="202">
        <v>26.87</v>
      </c>
      <c r="N90" s="202">
        <v>34.869999999999997</v>
      </c>
      <c r="O90" s="202">
        <v>0</v>
      </c>
      <c r="P90" s="202">
        <v>36.1</v>
      </c>
      <c r="Q90" s="202">
        <v>6.44</v>
      </c>
      <c r="R90" s="202">
        <v>12.52</v>
      </c>
      <c r="S90" s="202">
        <v>7.8</v>
      </c>
      <c r="T90" s="202">
        <v>0</v>
      </c>
      <c r="U90" s="202">
        <v>50.98</v>
      </c>
      <c r="V90" s="202">
        <v>6.12</v>
      </c>
      <c r="W90" s="202">
        <v>12.9</v>
      </c>
      <c r="X90" s="202">
        <v>43.55</v>
      </c>
      <c r="Y90" s="202">
        <v>0</v>
      </c>
      <c r="Z90" s="202">
        <v>74.760000000000005</v>
      </c>
      <c r="AA90" s="202">
        <v>26.63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6.75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1.54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2.84</v>
      </c>
      <c r="L91" s="202">
        <v>443.56</v>
      </c>
      <c r="M91" s="202">
        <v>26.87</v>
      </c>
      <c r="N91" s="202">
        <v>34.869999999999997</v>
      </c>
      <c r="O91" s="202">
        <v>0</v>
      </c>
      <c r="P91" s="202">
        <v>36.1</v>
      </c>
      <c r="Q91" s="202">
        <v>6.44</v>
      </c>
      <c r="R91" s="202">
        <v>12.52</v>
      </c>
      <c r="S91" s="202">
        <v>7.8</v>
      </c>
      <c r="T91" s="202">
        <v>0</v>
      </c>
      <c r="U91" s="202">
        <v>50.98</v>
      </c>
      <c r="V91" s="202">
        <v>6.12</v>
      </c>
      <c r="W91" s="202">
        <v>12.9</v>
      </c>
      <c r="X91" s="202">
        <v>43.55</v>
      </c>
      <c r="Y91" s="202">
        <v>0</v>
      </c>
      <c r="Z91" s="202">
        <v>74.760000000000005</v>
      </c>
      <c r="AA91" s="202">
        <v>26.63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4.76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1.54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2.84</v>
      </c>
      <c r="L92" s="202">
        <v>443.56</v>
      </c>
      <c r="M92" s="202">
        <v>26.87</v>
      </c>
      <c r="N92" s="202">
        <v>34.869999999999997</v>
      </c>
      <c r="O92" s="202">
        <v>0</v>
      </c>
      <c r="P92" s="202">
        <v>36.1</v>
      </c>
      <c r="Q92" s="202">
        <v>6.44</v>
      </c>
      <c r="R92" s="202">
        <v>12.52</v>
      </c>
      <c r="S92" s="202">
        <v>7.8</v>
      </c>
      <c r="T92" s="202">
        <v>0</v>
      </c>
      <c r="U92" s="202">
        <v>50.98</v>
      </c>
      <c r="V92" s="202">
        <v>6.12</v>
      </c>
      <c r="W92" s="202">
        <v>12.9</v>
      </c>
      <c r="X92" s="202">
        <v>43.55</v>
      </c>
      <c r="Y92" s="202">
        <v>0</v>
      </c>
      <c r="Z92" s="202">
        <v>74.760000000000005</v>
      </c>
      <c r="AA92" s="202">
        <v>26.63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6.75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1.54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2.84</v>
      </c>
      <c r="L93" s="202">
        <v>443.56</v>
      </c>
      <c r="M93" s="202">
        <v>26.87</v>
      </c>
      <c r="N93" s="202">
        <v>34.869999999999997</v>
      </c>
      <c r="O93" s="202">
        <v>0</v>
      </c>
      <c r="P93" s="202">
        <v>36.1</v>
      </c>
      <c r="Q93" s="202">
        <v>6.44</v>
      </c>
      <c r="R93" s="202">
        <v>12.52</v>
      </c>
      <c r="S93" s="202">
        <v>7.8</v>
      </c>
      <c r="T93" s="202">
        <v>0</v>
      </c>
      <c r="U93" s="202">
        <v>50.98</v>
      </c>
      <c r="V93" s="202">
        <v>6.12</v>
      </c>
      <c r="W93" s="202">
        <v>12.9</v>
      </c>
      <c r="X93" s="202">
        <v>43.55</v>
      </c>
      <c r="Y93" s="202">
        <v>0</v>
      </c>
      <c r="Z93" s="202">
        <v>74.760000000000005</v>
      </c>
      <c r="AA93" s="202">
        <v>26.63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6.75</v>
      </c>
      <c r="AJ93" s="202">
        <v>0</v>
      </c>
      <c r="AK93" s="202">
        <v>69.599999999999994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1.54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2.84</v>
      </c>
      <c r="L94" s="202">
        <v>443.56</v>
      </c>
      <c r="M94" s="202">
        <v>26.87</v>
      </c>
      <c r="N94" s="202">
        <v>34.869999999999997</v>
      </c>
      <c r="O94" s="202">
        <v>0</v>
      </c>
      <c r="P94" s="202">
        <v>36.1</v>
      </c>
      <c r="Q94" s="202">
        <v>6.44</v>
      </c>
      <c r="R94" s="202">
        <v>12.52</v>
      </c>
      <c r="S94" s="202">
        <v>7.8</v>
      </c>
      <c r="T94" s="202">
        <v>0</v>
      </c>
      <c r="U94" s="202">
        <v>50.98</v>
      </c>
      <c r="V94" s="202">
        <v>6.12</v>
      </c>
      <c r="W94" s="202">
        <v>12.9</v>
      </c>
      <c r="X94" s="202">
        <v>43.55</v>
      </c>
      <c r="Y94" s="202">
        <v>0</v>
      </c>
      <c r="Z94" s="202">
        <v>74.760000000000005</v>
      </c>
      <c r="AA94" s="202">
        <v>26.63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6.75</v>
      </c>
      <c r="AJ94" s="202">
        <v>0</v>
      </c>
      <c r="AK94" s="202">
        <v>69.599999999999994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1.54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2.84</v>
      </c>
      <c r="L95" s="202">
        <v>443.56</v>
      </c>
      <c r="M95" s="202">
        <v>26.87</v>
      </c>
      <c r="N95" s="202">
        <v>34.869999999999997</v>
      </c>
      <c r="O95" s="202">
        <v>0</v>
      </c>
      <c r="P95" s="202">
        <v>36.1</v>
      </c>
      <c r="Q95" s="202">
        <v>6.44</v>
      </c>
      <c r="R95" s="202">
        <v>12.52</v>
      </c>
      <c r="S95" s="202">
        <v>7.8</v>
      </c>
      <c r="T95" s="202">
        <v>0</v>
      </c>
      <c r="U95" s="202">
        <v>50.98</v>
      </c>
      <c r="V95" s="202">
        <v>6.12</v>
      </c>
      <c r="W95" s="202">
        <v>12.9</v>
      </c>
      <c r="X95" s="202">
        <v>43.55</v>
      </c>
      <c r="Y95" s="202">
        <v>0</v>
      </c>
      <c r="Z95" s="202">
        <v>74.760000000000005</v>
      </c>
      <c r="AA95" s="202">
        <v>26.63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6.75</v>
      </c>
      <c r="AJ95" s="202">
        <v>0</v>
      </c>
      <c r="AK95" s="202">
        <v>69.599999999999994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1.54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2.84</v>
      </c>
      <c r="L96" s="202">
        <v>443.56</v>
      </c>
      <c r="M96" s="202">
        <v>26.87</v>
      </c>
      <c r="N96" s="202">
        <v>34.869999999999997</v>
      </c>
      <c r="O96" s="202">
        <v>0</v>
      </c>
      <c r="P96" s="202">
        <v>36.1</v>
      </c>
      <c r="Q96" s="202">
        <v>6.44</v>
      </c>
      <c r="R96" s="202">
        <v>12.52</v>
      </c>
      <c r="S96" s="202">
        <v>7.8</v>
      </c>
      <c r="T96" s="202">
        <v>0</v>
      </c>
      <c r="U96" s="202">
        <v>50.98</v>
      </c>
      <c r="V96" s="202">
        <v>6.12</v>
      </c>
      <c r="W96" s="202">
        <v>12.9</v>
      </c>
      <c r="X96" s="202">
        <v>43.55</v>
      </c>
      <c r="Y96" s="202">
        <v>0</v>
      </c>
      <c r="Z96" s="202">
        <v>74.760000000000005</v>
      </c>
      <c r="AA96" s="202">
        <v>26.63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6.75</v>
      </c>
      <c r="AJ96" s="202">
        <v>0</v>
      </c>
      <c r="AK96" s="202">
        <v>69.599999999999994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1.54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2.84</v>
      </c>
      <c r="L97" s="202">
        <v>443.56</v>
      </c>
      <c r="M97" s="202">
        <v>26.87</v>
      </c>
      <c r="N97" s="202">
        <v>34.869999999999997</v>
      </c>
      <c r="O97" s="202">
        <v>0</v>
      </c>
      <c r="P97" s="202">
        <v>36.1</v>
      </c>
      <c r="Q97" s="202">
        <v>6.44</v>
      </c>
      <c r="R97" s="202">
        <v>12.52</v>
      </c>
      <c r="S97" s="202">
        <v>7.8</v>
      </c>
      <c r="T97" s="202">
        <v>0</v>
      </c>
      <c r="U97" s="202">
        <v>50.98</v>
      </c>
      <c r="V97" s="202">
        <v>6.12</v>
      </c>
      <c r="W97" s="202">
        <v>12.9</v>
      </c>
      <c r="X97" s="202">
        <v>43.55</v>
      </c>
      <c r="Y97" s="202">
        <v>0</v>
      </c>
      <c r="Z97" s="202">
        <v>74.760000000000005</v>
      </c>
      <c r="AA97" s="202">
        <v>26.63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4.9800000000000004</v>
      </c>
      <c r="AJ97" s="202">
        <v>0</v>
      </c>
      <c r="AK97" s="202">
        <v>69.599999999999994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1.54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2.84</v>
      </c>
      <c r="L98" s="202">
        <v>443.56</v>
      </c>
      <c r="M98" s="202">
        <v>26.87</v>
      </c>
      <c r="N98" s="202">
        <v>34.869999999999997</v>
      </c>
      <c r="O98" s="202">
        <v>0</v>
      </c>
      <c r="P98" s="202">
        <v>36.1</v>
      </c>
      <c r="Q98" s="202">
        <v>6.44</v>
      </c>
      <c r="R98" s="202">
        <v>12.52</v>
      </c>
      <c r="S98" s="202">
        <v>7.8</v>
      </c>
      <c r="T98" s="202">
        <v>0</v>
      </c>
      <c r="U98" s="202">
        <v>50.98</v>
      </c>
      <c r="V98" s="202">
        <v>6.12</v>
      </c>
      <c r="W98" s="202">
        <v>12.9</v>
      </c>
      <c r="X98" s="202">
        <v>43.55</v>
      </c>
      <c r="Y98" s="202">
        <v>0</v>
      </c>
      <c r="Z98" s="202">
        <v>74.760000000000005</v>
      </c>
      <c r="AA98" s="202">
        <v>26.63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6.75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1.0304999999999996E-2</v>
      </c>
      <c r="D99">
        <f t="shared" si="0"/>
        <v>2.3450000000000003E-3</v>
      </c>
      <c r="E99">
        <f t="shared" si="0"/>
        <v>0</v>
      </c>
      <c r="F99">
        <f t="shared" si="0"/>
        <v>0</v>
      </c>
      <c r="G99">
        <f t="shared" si="0"/>
        <v>5.8550000000000008E-3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4.082750000000003E-2</v>
      </c>
      <c r="L99">
        <f t="shared" si="0"/>
        <v>7.9517950000000113</v>
      </c>
      <c r="M99">
        <f t="shared" si="0"/>
        <v>0.63941999999999832</v>
      </c>
      <c r="N99">
        <f t="shared" si="0"/>
        <v>0.85389499999999829</v>
      </c>
      <c r="O99">
        <f t="shared" si="0"/>
        <v>0</v>
      </c>
      <c r="P99">
        <f t="shared" si="0"/>
        <v>0.87167999999999868</v>
      </c>
      <c r="Q99">
        <f t="shared" si="0"/>
        <v>0.10287249999999992</v>
      </c>
      <c r="R99">
        <f t="shared" si="0"/>
        <v>0.20999999999999983</v>
      </c>
      <c r="S99">
        <f t="shared" si="0"/>
        <v>0.12082500000000014</v>
      </c>
      <c r="T99">
        <f t="shared" si="0"/>
        <v>0</v>
      </c>
      <c r="U99">
        <f t="shared" si="0"/>
        <v>1.2245799999999987</v>
      </c>
      <c r="V99">
        <f t="shared" si="0"/>
        <v>8.5680000000000048E-2</v>
      </c>
      <c r="W99">
        <f t="shared" si="0"/>
        <v>0.20577749999999981</v>
      </c>
      <c r="X99">
        <f t="shared" si="0"/>
        <v>0.80220500000000095</v>
      </c>
      <c r="Y99">
        <f t="shared" si="0"/>
        <v>0</v>
      </c>
      <c r="Z99">
        <f t="shared" si="0"/>
        <v>1.1967300000000014</v>
      </c>
      <c r="AA99">
        <f t="shared" si="0"/>
        <v>0.44052000000000086</v>
      </c>
      <c r="AB99">
        <f t="shared" si="0"/>
        <v>0</v>
      </c>
      <c r="AC99">
        <f t="shared" si="0"/>
        <v>0.28502250000000012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0.15147500000000008</v>
      </c>
      <c r="AJ99">
        <f t="shared" si="0"/>
        <v>0</v>
      </c>
      <c r="AK99">
        <f t="shared" si="0"/>
        <v>1.3826625000000017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0.22466000000000011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44768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10.3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10.3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10.3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10.3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10.3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10.3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10.3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10.3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10.3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10.3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10.3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10.3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10.3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2.0099999999999998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0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10.3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10.3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10.91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10.91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10.91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10.91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10.91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10.91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10.91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10.91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10.91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10.91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10.91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10.91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10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10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10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10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10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10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10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8.2100000000000009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8.2100000000000009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8.2100000000000009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10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10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10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10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10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10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10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9.69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9.69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9.69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9.69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7.85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8.2100000000000009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8.2100000000000009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8.2100000000000009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8.2100000000000009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8.2100000000000009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7.85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8.2100000000000009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8.2100000000000009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7.38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7.38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7.38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7.85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8.2100000000000009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8.2100000000000009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8.2100000000000009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1.59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0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1.59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0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1.59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0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1.59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0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9.69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2.0699999999999998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9.69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2.0699999999999998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9.69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2.0699999999999998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9.69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2.0699999999999998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9.67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2.0699999999999998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9.69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2.0699999999999998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9.69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2.0699999999999998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9.69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9.69</v>
      </c>
      <c r="AJ83" s="202">
        <v>0</v>
      </c>
      <c r="AK83" s="202">
        <v>29.06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9.69</v>
      </c>
      <c r="AJ84" s="202">
        <v>0</v>
      </c>
      <c r="AK84" s="202">
        <v>29.06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9.67</v>
      </c>
      <c r="AJ85" s="202">
        <v>0</v>
      </c>
      <c r="AK85" s="202">
        <v>29.06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9.69</v>
      </c>
      <c r="AJ86" s="202">
        <v>0</v>
      </c>
      <c r="AK86" s="202">
        <v>29.06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9.69</v>
      </c>
      <c r="AJ87" s="202">
        <v>0</v>
      </c>
      <c r="AK87" s="202">
        <v>29.06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10.61</v>
      </c>
      <c r="AJ88" s="202">
        <v>0</v>
      </c>
      <c r="AK88" s="202">
        <v>29.06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10.61</v>
      </c>
      <c r="AJ89" s="202">
        <v>0</v>
      </c>
      <c r="AK89" s="202">
        <v>29.06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10.61</v>
      </c>
      <c r="AJ90" s="202">
        <v>0</v>
      </c>
      <c r="AK90" s="202">
        <v>29.06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0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10.61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10.61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10.61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10.61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10.61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0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10.61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4.9395000000000043E-2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0.21700500000000025</v>
      </c>
      <c r="AJ99">
        <f t="shared" si="0"/>
        <v>0</v>
      </c>
      <c r="AK99">
        <f t="shared" si="0"/>
        <v>0.69743999999999895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2.06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2.06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2.06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2.06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2.06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2.06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2.06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2.06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2.06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2.06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2.06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2.06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2.06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0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2.06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2.06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2.1800000000000002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2.1800000000000002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2.1800000000000002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2.1800000000000002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2.1800000000000002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2.1800000000000002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2.1800000000000002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2.1800000000000002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2.1800000000000002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2.1800000000000002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2.1800000000000002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2.1800000000000002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2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2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2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2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2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2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2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1.64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1.64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1.64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2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2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2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2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2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2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2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2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2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1.94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1.94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1.94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1.94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2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1.64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1.64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1.64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1.64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1.64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2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1.64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1.64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1.48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1.48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1.48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2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1.64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1.64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1.64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0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1.73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1.94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1.94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1.94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1.94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2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1.94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1.94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1.94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1.94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1.94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2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1.94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1.94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2.12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2.12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2.12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19.03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2.12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2.12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2.12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2.12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2.12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18.27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2.12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5.35075E-2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34</v>
      </c>
      <c r="J3" s="202">
        <v>0</v>
      </c>
      <c r="K3" s="202">
        <v>256.5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34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34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34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34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34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34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34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34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34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34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34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34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34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34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34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36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36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36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36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36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36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36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36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36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36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36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36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33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33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33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33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33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33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33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33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33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33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33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33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33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33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33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33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33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32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32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32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32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29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29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29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32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32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32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32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32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32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32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32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32</v>
      </c>
      <c r="J79" s="202">
        <v>0</v>
      </c>
      <c r="K79" s="202">
        <v>286.02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32</v>
      </c>
      <c r="J80" s="202">
        <v>0</v>
      </c>
      <c r="K80" s="202">
        <v>286.02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32</v>
      </c>
      <c r="J81" s="202">
        <v>0</v>
      </c>
      <c r="K81" s="202">
        <v>286.02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32</v>
      </c>
      <c r="J82" s="202">
        <v>0</v>
      </c>
      <c r="K82" s="202">
        <v>286.02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32</v>
      </c>
      <c r="J83" s="202">
        <v>0</v>
      </c>
      <c r="K83" s="202">
        <v>286.02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32</v>
      </c>
      <c r="J84" s="202">
        <v>0</v>
      </c>
      <c r="K84" s="202">
        <v>286.02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32</v>
      </c>
      <c r="J85" s="202">
        <v>0</v>
      </c>
      <c r="K85" s="202">
        <v>286.02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32</v>
      </c>
      <c r="J86" s="202">
        <v>0</v>
      </c>
      <c r="K86" s="202">
        <v>286.02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32</v>
      </c>
      <c r="J87" s="202">
        <v>0</v>
      </c>
      <c r="K87" s="202">
        <v>286.02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35</v>
      </c>
      <c r="J88" s="202">
        <v>0</v>
      </c>
      <c r="K88" s="202">
        <v>286.02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35</v>
      </c>
      <c r="J89" s="202">
        <v>0</v>
      </c>
      <c r="K89" s="202">
        <v>286.02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35</v>
      </c>
      <c r="J90" s="202">
        <v>0</v>
      </c>
      <c r="K90" s="202">
        <v>286.02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35</v>
      </c>
      <c r="J91" s="202">
        <v>0</v>
      </c>
      <c r="K91" s="202">
        <v>286.02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35</v>
      </c>
      <c r="J92" s="202">
        <v>0</v>
      </c>
      <c r="K92" s="202">
        <v>286.02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35</v>
      </c>
      <c r="J93" s="202">
        <v>0</v>
      </c>
      <c r="K93" s="202">
        <v>286.02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35</v>
      </c>
      <c r="J94" s="202">
        <v>0</v>
      </c>
      <c r="K94" s="202">
        <v>286.02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35</v>
      </c>
      <c r="J95" s="202">
        <v>0</v>
      </c>
      <c r="K95" s="202">
        <v>286.02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35</v>
      </c>
      <c r="J96" s="202">
        <v>0</v>
      </c>
      <c r="K96" s="202">
        <v>286.02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35</v>
      </c>
      <c r="J97" s="202">
        <v>0</v>
      </c>
      <c r="K97" s="202">
        <v>286.02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35</v>
      </c>
      <c r="J98" s="202">
        <v>0</v>
      </c>
      <c r="K98" s="202">
        <v>286.02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0.84375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0.79025000000000001</v>
      </c>
      <c r="J99" s="156">
        <f t="shared" si="0"/>
        <v>0</v>
      </c>
      <c r="K99" s="156">
        <f t="shared" si="0"/>
        <v>6.5567250000000019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18.22</v>
      </c>
      <c r="D3" s="202">
        <v>0</v>
      </c>
      <c r="E3" s="202">
        <v>0</v>
      </c>
      <c r="F3" s="202">
        <v>0</v>
      </c>
      <c r="G3" s="202">
        <v>23.37</v>
      </c>
      <c r="H3" s="202">
        <v>0</v>
      </c>
      <c r="I3" s="202">
        <v>36.590000000000003</v>
      </c>
      <c r="J3" s="202">
        <v>2.41</v>
      </c>
      <c r="K3" s="202">
        <v>6.07</v>
      </c>
      <c r="L3" s="202">
        <v>4.79</v>
      </c>
      <c r="M3" s="202">
        <v>2.33</v>
      </c>
      <c r="N3" s="202">
        <v>1.96</v>
      </c>
      <c r="O3" s="202">
        <v>2.77</v>
      </c>
      <c r="P3" s="202">
        <v>0.92</v>
      </c>
      <c r="Q3" s="202">
        <v>0</v>
      </c>
      <c r="R3" s="202">
        <v>0.7</v>
      </c>
      <c r="S3" s="202">
        <v>0.43</v>
      </c>
      <c r="T3" s="202">
        <v>0</v>
      </c>
      <c r="U3" s="202">
        <v>1.95</v>
      </c>
      <c r="V3" s="202">
        <v>0.34</v>
      </c>
      <c r="W3" s="202">
        <v>0.72</v>
      </c>
      <c r="X3" s="202">
        <v>2.4500000000000002</v>
      </c>
      <c r="Y3" s="202">
        <v>0</v>
      </c>
      <c r="Z3" s="202">
        <v>4.6100000000000003</v>
      </c>
      <c r="AA3" s="202">
        <v>1.49</v>
      </c>
      <c r="AB3" s="202">
        <v>0</v>
      </c>
      <c r="AC3" s="202">
        <v>3.58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44.13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18.22</v>
      </c>
      <c r="D4" s="202">
        <v>0</v>
      </c>
      <c r="E4" s="202">
        <v>0</v>
      </c>
      <c r="F4" s="202">
        <v>0</v>
      </c>
      <c r="G4" s="202">
        <v>23.37</v>
      </c>
      <c r="H4" s="202">
        <v>0</v>
      </c>
      <c r="I4" s="202">
        <v>36.590000000000003</v>
      </c>
      <c r="J4" s="202">
        <v>2.41</v>
      </c>
      <c r="K4" s="202">
        <v>6.07</v>
      </c>
      <c r="L4" s="202">
        <v>4.79</v>
      </c>
      <c r="M4" s="202">
        <v>2.33</v>
      </c>
      <c r="N4" s="202">
        <v>1.96</v>
      </c>
      <c r="O4" s="202">
        <v>2.77</v>
      </c>
      <c r="P4" s="202">
        <v>0.92</v>
      </c>
      <c r="Q4" s="202">
        <v>0.37</v>
      </c>
      <c r="R4" s="202">
        <v>0.7</v>
      </c>
      <c r="S4" s="202">
        <v>0.44</v>
      </c>
      <c r="T4" s="202">
        <v>0</v>
      </c>
      <c r="U4" s="202">
        <v>1.95</v>
      </c>
      <c r="V4" s="202">
        <v>0.34</v>
      </c>
      <c r="W4" s="202">
        <v>0.72</v>
      </c>
      <c r="X4" s="202">
        <v>2.4500000000000002</v>
      </c>
      <c r="Y4" s="202">
        <v>0</v>
      </c>
      <c r="Z4" s="202">
        <v>4.6100000000000003</v>
      </c>
      <c r="AA4" s="202">
        <v>1.49</v>
      </c>
      <c r="AB4" s="202">
        <v>0</v>
      </c>
      <c r="AC4" s="202">
        <v>3.58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44.13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18.22</v>
      </c>
      <c r="D5" s="202">
        <v>0</v>
      </c>
      <c r="E5" s="202">
        <v>0</v>
      </c>
      <c r="F5" s="202">
        <v>0</v>
      </c>
      <c r="G5" s="202">
        <v>23.37</v>
      </c>
      <c r="H5" s="202">
        <v>0</v>
      </c>
      <c r="I5" s="202">
        <v>36.590000000000003</v>
      </c>
      <c r="J5" s="202">
        <v>2.41</v>
      </c>
      <c r="K5" s="202">
        <v>6.07</v>
      </c>
      <c r="L5" s="202">
        <v>4.79</v>
      </c>
      <c r="M5" s="202">
        <v>2.33</v>
      </c>
      <c r="N5" s="202">
        <v>1.96</v>
      </c>
      <c r="O5" s="202">
        <v>2.77</v>
      </c>
      <c r="P5" s="202">
        <v>0.92</v>
      </c>
      <c r="Q5" s="202">
        <v>0.37</v>
      </c>
      <c r="R5" s="202">
        <v>0.7</v>
      </c>
      <c r="S5" s="202">
        <v>0.44</v>
      </c>
      <c r="T5" s="202">
        <v>0</v>
      </c>
      <c r="U5" s="202">
        <v>1.95</v>
      </c>
      <c r="V5" s="202">
        <v>0.34</v>
      </c>
      <c r="W5" s="202">
        <v>0.72</v>
      </c>
      <c r="X5" s="202">
        <v>2.4500000000000002</v>
      </c>
      <c r="Y5" s="202">
        <v>0</v>
      </c>
      <c r="Z5" s="202">
        <v>4.6100000000000003</v>
      </c>
      <c r="AA5" s="202">
        <v>1.49</v>
      </c>
      <c r="AB5" s="202">
        <v>0</v>
      </c>
      <c r="AC5" s="202">
        <v>3.58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44.13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18.22</v>
      </c>
      <c r="D6" s="202">
        <v>0</v>
      </c>
      <c r="E6" s="202">
        <v>0</v>
      </c>
      <c r="F6" s="202">
        <v>0</v>
      </c>
      <c r="G6" s="202">
        <v>23.37</v>
      </c>
      <c r="H6" s="202">
        <v>0</v>
      </c>
      <c r="I6" s="202">
        <v>36.590000000000003</v>
      </c>
      <c r="J6" s="202">
        <v>2.41</v>
      </c>
      <c r="K6" s="202">
        <v>6.07</v>
      </c>
      <c r="L6" s="202">
        <v>4.79</v>
      </c>
      <c r="M6" s="202">
        <v>2.33</v>
      </c>
      <c r="N6" s="202">
        <v>1.96</v>
      </c>
      <c r="O6" s="202">
        <v>2.77</v>
      </c>
      <c r="P6" s="202">
        <v>0.92</v>
      </c>
      <c r="Q6" s="202">
        <v>0.36</v>
      </c>
      <c r="R6" s="202">
        <v>0.7</v>
      </c>
      <c r="S6" s="202">
        <v>0.43</v>
      </c>
      <c r="T6" s="202">
        <v>0</v>
      </c>
      <c r="U6" s="202">
        <v>1.95</v>
      </c>
      <c r="V6" s="202">
        <v>0.34</v>
      </c>
      <c r="W6" s="202">
        <v>0.72</v>
      </c>
      <c r="X6" s="202">
        <v>2.4500000000000002</v>
      </c>
      <c r="Y6" s="202">
        <v>0</v>
      </c>
      <c r="Z6" s="202">
        <v>4.6100000000000003</v>
      </c>
      <c r="AA6" s="202">
        <v>1.49</v>
      </c>
      <c r="AB6" s="202">
        <v>0</v>
      </c>
      <c r="AC6" s="202">
        <v>3.58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44.13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18.22</v>
      </c>
      <c r="D7" s="202">
        <v>0</v>
      </c>
      <c r="E7" s="202">
        <v>0</v>
      </c>
      <c r="F7" s="202">
        <v>0</v>
      </c>
      <c r="G7" s="202">
        <v>23.37</v>
      </c>
      <c r="H7" s="202">
        <v>0</v>
      </c>
      <c r="I7" s="202">
        <v>36.590000000000003</v>
      </c>
      <c r="J7" s="202">
        <v>2.41</v>
      </c>
      <c r="K7" s="202">
        <v>6.07</v>
      </c>
      <c r="L7" s="202">
        <v>48.06</v>
      </c>
      <c r="M7" s="202">
        <v>2.33</v>
      </c>
      <c r="N7" s="202">
        <v>1.96</v>
      </c>
      <c r="O7" s="202">
        <v>2.77</v>
      </c>
      <c r="P7" s="202">
        <v>0.92</v>
      </c>
      <c r="Q7" s="202">
        <v>0.36</v>
      </c>
      <c r="R7" s="202">
        <v>0.7</v>
      </c>
      <c r="S7" s="202">
        <v>0.43</v>
      </c>
      <c r="T7" s="202">
        <v>0</v>
      </c>
      <c r="U7" s="202">
        <v>1.95</v>
      </c>
      <c r="V7" s="202">
        <v>0.34</v>
      </c>
      <c r="W7" s="202">
        <v>0.6</v>
      </c>
      <c r="X7" s="202">
        <v>2.4500000000000002</v>
      </c>
      <c r="Y7" s="202">
        <v>0</v>
      </c>
      <c r="Z7" s="202">
        <v>4.6100000000000003</v>
      </c>
      <c r="AA7" s="202">
        <v>1.49</v>
      </c>
      <c r="AB7" s="202">
        <v>0</v>
      </c>
      <c r="AC7" s="202">
        <v>3.58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44.13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18.22</v>
      </c>
      <c r="D8" s="202">
        <v>0</v>
      </c>
      <c r="E8" s="202">
        <v>0</v>
      </c>
      <c r="F8" s="202">
        <v>0</v>
      </c>
      <c r="G8" s="202">
        <v>23.37</v>
      </c>
      <c r="H8" s="202">
        <v>0</v>
      </c>
      <c r="I8" s="202">
        <v>36.590000000000003</v>
      </c>
      <c r="J8" s="202">
        <v>2.41</v>
      </c>
      <c r="K8" s="202">
        <v>6.07</v>
      </c>
      <c r="L8" s="202">
        <v>56.72</v>
      </c>
      <c r="M8" s="202">
        <v>2.33</v>
      </c>
      <c r="N8" s="202">
        <v>1.96</v>
      </c>
      <c r="O8" s="202">
        <v>2.77</v>
      </c>
      <c r="P8" s="202">
        <v>0.92</v>
      </c>
      <c r="Q8" s="202">
        <v>0.36</v>
      </c>
      <c r="R8" s="202">
        <v>0.7</v>
      </c>
      <c r="S8" s="202">
        <v>0.43</v>
      </c>
      <c r="T8" s="202">
        <v>0</v>
      </c>
      <c r="U8" s="202">
        <v>1.95</v>
      </c>
      <c r="V8" s="202">
        <v>0.34</v>
      </c>
      <c r="W8" s="202">
        <v>0.6</v>
      </c>
      <c r="X8" s="202">
        <v>2.4500000000000002</v>
      </c>
      <c r="Y8" s="202">
        <v>0</v>
      </c>
      <c r="Z8" s="202">
        <v>4.6100000000000003</v>
      </c>
      <c r="AA8" s="202">
        <v>1.49</v>
      </c>
      <c r="AB8" s="202">
        <v>0</v>
      </c>
      <c r="AC8" s="202">
        <v>3.58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44.13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18.22</v>
      </c>
      <c r="D9" s="202">
        <v>0</v>
      </c>
      <c r="E9" s="202">
        <v>0</v>
      </c>
      <c r="F9" s="202">
        <v>0</v>
      </c>
      <c r="G9" s="202">
        <v>23.37</v>
      </c>
      <c r="H9" s="202">
        <v>0</v>
      </c>
      <c r="I9" s="202">
        <v>36.590000000000003</v>
      </c>
      <c r="J9" s="202">
        <v>2.41</v>
      </c>
      <c r="K9" s="202">
        <v>6.07</v>
      </c>
      <c r="L9" s="202">
        <v>49.99</v>
      </c>
      <c r="M9" s="202">
        <v>2.33</v>
      </c>
      <c r="N9" s="202">
        <v>1.96</v>
      </c>
      <c r="O9" s="202">
        <v>2.77</v>
      </c>
      <c r="P9" s="202">
        <v>0.92</v>
      </c>
      <c r="Q9" s="202">
        <v>0.36</v>
      </c>
      <c r="R9" s="202">
        <v>0.7</v>
      </c>
      <c r="S9" s="202">
        <v>0.43</v>
      </c>
      <c r="T9" s="202">
        <v>0</v>
      </c>
      <c r="U9" s="202">
        <v>1.95</v>
      </c>
      <c r="V9" s="202">
        <v>0.34</v>
      </c>
      <c r="W9" s="202">
        <v>0.65</v>
      </c>
      <c r="X9" s="202">
        <v>2.4500000000000002</v>
      </c>
      <c r="Y9" s="202">
        <v>0</v>
      </c>
      <c r="Z9" s="202">
        <v>4.6100000000000003</v>
      </c>
      <c r="AA9" s="202">
        <v>1.49</v>
      </c>
      <c r="AB9" s="202">
        <v>0</v>
      </c>
      <c r="AC9" s="202">
        <v>3.58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44.13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18.22</v>
      </c>
      <c r="D10" s="202">
        <v>0</v>
      </c>
      <c r="E10" s="202">
        <v>0</v>
      </c>
      <c r="F10" s="202">
        <v>0</v>
      </c>
      <c r="G10" s="202">
        <v>23.37</v>
      </c>
      <c r="H10" s="202">
        <v>0</v>
      </c>
      <c r="I10" s="202">
        <v>36.590000000000003</v>
      </c>
      <c r="J10" s="202">
        <v>2.41</v>
      </c>
      <c r="K10" s="202">
        <v>6.07</v>
      </c>
      <c r="L10" s="202">
        <v>51.91</v>
      </c>
      <c r="M10" s="202">
        <v>2.33</v>
      </c>
      <c r="N10" s="202">
        <v>1.96</v>
      </c>
      <c r="O10" s="202">
        <v>2.77</v>
      </c>
      <c r="P10" s="202">
        <v>0.92</v>
      </c>
      <c r="Q10" s="202">
        <v>0.36</v>
      </c>
      <c r="R10" s="202">
        <v>0.7</v>
      </c>
      <c r="S10" s="202">
        <v>0.43</v>
      </c>
      <c r="T10" s="202">
        <v>0</v>
      </c>
      <c r="U10" s="202">
        <v>1.95</v>
      </c>
      <c r="V10" s="202">
        <v>0.34</v>
      </c>
      <c r="W10" s="202">
        <v>0</v>
      </c>
      <c r="X10" s="202">
        <v>2.44</v>
      </c>
      <c r="Y10" s="202">
        <v>0</v>
      </c>
      <c r="Z10" s="202">
        <v>4.6100000000000003</v>
      </c>
      <c r="AA10" s="202">
        <v>1.49</v>
      </c>
      <c r="AB10" s="202">
        <v>0</v>
      </c>
      <c r="AC10" s="202">
        <v>3.58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44.13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18.22</v>
      </c>
      <c r="D11" s="202">
        <v>0</v>
      </c>
      <c r="E11" s="202">
        <v>0</v>
      </c>
      <c r="F11" s="202">
        <v>0</v>
      </c>
      <c r="G11" s="202">
        <v>23.37</v>
      </c>
      <c r="H11" s="202">
        <v>0</v>
      </c>
      <c r="I11" s="202">
        <v>36.590000000000003</v>
      </c>
      <c r="J11" s="202">
        <v>2.41</v>
      </c>
      <c r="K11" s="202">
        <v>6.07</v>
      </c>
      <c r="L11" s="202">
        <v>54.8</v>
      </c>
      <c r="M11" s="202">
        <v>2.33</v>
      </c>
      <c r="N11" s="202">
        <v>1.96</v>
      </c>
      <c r="O11" s="202">
        <v>2.77</v>
      </c>
      <c r="P11" s="202">
        <v>0.92</v>
      </c>
      <c r="Q11" s="202">
        <v>0.36</v>
      </c>
      <c r="R11" s="202">
        <v>0.7</v>
      </c>
      <c r="S11" s="202">
        <v>0.43</v>
      </c>
      <c r="T11" s="202">
        <v>0</v>
      </c>
      <c r="U11" s="202">
        <v>1.93</v>
      </c>
      <c r="V11" s="202">
        <v>0.34</v>
      </c>
      <c r="W11" s="202">
        <v>0</v>
      </c>
      <c r="X11" s="202">
        <v>2.44</v>
      </c>
      <c r="Y11" s="202">
        <v>0</v>
      </c>
      <c r="Z11" s="202">
        <v>4.6100000000000003</v>
      </c>
      <c r="AA11" s="202">
        <v>1.49</v>
      </c>
      <c r="AB11" s="202">
        <v>0</v>
      </c>
      <c r="AC11" s="202">
        <v>3.58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44.13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18.22</v>
      </c>
      <c r="D12" s="202">
        <v>0</v>
      </c>
      <c r="E12" s="202">
        <v>0</v>
      </c>
      <c r="F12" s="202">
        <v>0</v>
      </c>
      <c r="G12" s="202">
        <v>23.37</v>
      </c>
      <c r="H12" s="202">
        <v>0</v>
      </c>
      <c r="I12" s="202">
        <v>36.590000000000003</v>
      </c>
      <c r="J12" s="202">
        <v>2.41</v>
      </c>
      <c r="K12" s="202">
        <v>6.07</v>
      </c>
      <c r="L12" s="202">
        <v>63.46</v>
      </c>
      <c r="M12" s="202">
        <v>2.33</v>
      </c>
      <c r="N12" s="202">
        <v>1.96</v>
      </c>
      <c r="O12" s="202">
        <v>2.77</v>
      </c>
      <c r="P12" s="202">
        <v>0.92</v>
      </c>
      <c r="Q12" s="202">
        <v>0.36</v>
      </c>
      <c r="R12" s="202">
        <v>0.7</v>
      </c>
      <c r="S12" s="202">
        <v>0.43</v>
      </c>
      <c r="T12" s="202">
        <v>0</v>
      </c>
      <c r="U12" s="202">
        <v>1.93</v>
      </c>
      <c r="V12" s="202">
        <v>0.34</v>
      </c>
      <c r="W12" s="202">
        <v>0</v>
      </c>
      <c r="X12" s="202">
        <v>2.44</v>
      </c>
      <c r="Y12" s="202">
        <v>0</v>
      </c>
      <c r="Z12" s="202">
        <v>35.630000000000003</v>
      </c>
      <c r="AA12" s="202">
        <v>1.49</v>
      </c>
      <c r="AB12" s="202">
        <v>0</v>
      </c>
      <c r="AC12" s="202">
        <v>4.2300000000000004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44.13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18.22</v>
      </c>
      <c r="D13" s="202">
        <v>0</v>
      </c>
      <c r="E13" s="202">
        <v>0</v>
      </c>
      <c r="F13" s="202">
        <v>0</v>
      </c>
      <c r="G13" s="202">
        <v>23.37</v>
      </c>
      <c r="H13" s="202">
        <v>0</v>
      </c>
      <c r="I13" s="202">
        <v>36.590000000000003</v>
      </c>
      <c r="J13" s="202">
        <v>2.41</v>
      </c>
      <c r="K13" s="202">
        <v>21.26</v>
      </c>
      <c r="L13" s="202">
        <v>63.46</v>
      </c>
      <c r="M13" s="202">
        <v>2.33</v>
      </c>
      <c r="N13" s="202">
        <v>1.96</v>
      </c>
      <c r="O13" s="202">
        <v>2.77</v>
      </c>
      <c r="P13" s="202">
        <v>0.92</v>
      </c>
      <c r="Q13" s="202">
        <v>0.36</v>
      </c>
      <c r="R13" s="202">
        <v>0.7</v>
      </c>
      <c r="S13" s="202">
        <v>0.43</v>
      </c>
      <c r="T13" s="202">
        <v>0</v>
      </c>
      <c r="U13" s="202">
        <v>1.93</v>
      </c>
      <c r="V13" s="202">
        <v>0.34</v>
      </c>
      <c r="W13" s="202">
        <v>0.65</v>
      </c>
      <c r="X13" s="202">
        <v>2.44</v>
      </c>
      <c r="Y13" s="202">
        <v>0</v>
      </c>
      <c r="Z13" s="202">
        <v>45.25</v>
      </c>
      <c r="AA13" s="202">
        <v>1.49</v>
      </c>
      <c r="AB13" s="202">
        <v>0</v>
      </c>
      <c r="AC13" s="202">
        <v>4.2300000000000004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44.13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18.22</v>
      </c>
      <c r="D14" s="202">
        <v>0</v>
      </c>
      <c r="E14" s="202">
        <v>0</v>
      </c>
      <c r="F14" s="202">
        <v>0</v>
      </c>
      <c r="G14" s="202">
        <v>23.37</v>
      </c>
      <c r="H14" s="202">
        <v>0</v>
      </c>
      <c r="I14" s="202">
        <v>36.590000000000003</v>
      </c>
      <c r="J14" s="202">
        <v>2.41</v>
      </c>
      <c r="K14" s="202">
        <v>28</v>
      </c>
      <c r="L14" s="202">
        <v>63.46</v>
      </c>
      <c r="M14" s="202">
        <v>2.33</v>
      </c>
      <c r="N14" s="202">
        <v>1.96</v>
      </c>
      <c r="O14" s="202">
        <v>2.77</v>
      </c>
      <c r="P14" s="202">
        <v>0.92</v>
      </c>
      <c r="Q14" s="202">
        <v>0.36</v>
      </c>
      <c r="R14" s="202">
        <v>0.7</v>
      </c>
      <c r="S14" s="202">
        <v>0.43</v>
      </c>
      <c r="T14" s="202">
        <v>0</v>
      </c>
      <c r="U14" s="202">
        <v>1.93</v>
      </c>
      <c r="V14" s="202">
        <v>0.34</v>
      </c>
      <c r="W14" s="202">
        <v>0.65</v>
      </c>
      <c r="X14" s="202">
        <v>2.44</v>
      </c>
      <c r="Y14" s="202">
        <v>0</v>
      </c>
      <c r="Z14" s="202">
        <v>45.25</v>
      </c>
      <c r="AA14" s="202">
        <v>1.49</v>
      </c>
      <c r="AB14" s="202">
        <v>0</v>
      </c>
      <c r="AC14" s="202">
        <v>4.2300000000000004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44.13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18.22</v>
      </c>
      <c r="D15" s="202">
        <v>0</v>
      </c>
      <c r="E15" s="202">
        <v>0</v>
      </c>
      <c r="F15" s="202">
        <v>0</v>
      </c>
      <c r="G15" s="202">
        <v>23.37</v>
      </c>
      <c r="H15" s="202">
        <v>0</v>
      </c>
      <c r="I15" s="202">
        <v>36.590000000000003</v>
      </c>
      <c r="J15" s="202">
        <v>2.41</v>
      </c>
      <c r="K15" s="202">
        <v>7.79</v>
      </c>
      <c r="L15" s="202">
        <v>61.8</v>
      </c>
      <c r="M15" s="202">
        <v>2.33</v>
      </c>
      <c r="N15" s="202">
        <v>1.96</v>
      </c>
      <c r="O15" s="202">
        <v>2.77</v>
      </c>
      <c r="P15" s="202">
        <v>0.92</v>
      </c>
      <c r="Q15" s="202">
        <v>0.36</v>
      </c>
      <c r="R15" s="202">
        <v>0.7</v>
      </c>
      <c r="S15" s="202">
        <v>0.43</v>
      </c>
      <c r="T15" s="202">
        <v>0</v>
      </c>
      <c r="U15" s="202">
        <v>1.93</v>
      </c>
      <c r="V15" s="202">
        <v>0.34</v>
      </c>
      <c r="W15" s="202">
        <v>0.65</v>
      </c>
      <c r="X15" s="202">
        <v>2.44</v>
      </c>
      <c r="Y15" s="202">
        <v>0</v>
      </c>
      <c r="Z15" s="202">
        <v>69.31</v>
      </c>
      <c r="AA15" s="202">
        <v>1.49</v>
      </c>
      <c r="AB15" s="202">
        <v>0</v>
      </c>
      <c r="AC15" s="202">
        <v>4.2300000000000004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44.13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18.22</v>
      </c>
      <c r="D16" s="202">
        <v>0</v>
      </c>
      <c r="E16" s="202">
        <v>0</v>
      </c>
      <c r="F16" s="202">
        <v>0</v>
      </c>
      <c r="G16" s="202">
        <v>23.37</v>
      </c>
      <c r="H16" s="202">
        <v>0</v>
      </c>
      <c r="I16" s="202">
        <v>36.590000000000003</v>
      </c>
      <c r="J16" s="202">
        <v>2.41</v>
      </c>
      <c r="K16" s="202">
        <v>6.82</v>
      </c>
      <c r="L16" s="202">
        <v>62.64</v>
      </c>
      <c r="M16" s="202">
        <v>2.33</v>
      </c>
      <c r="N16" s="202">
        <v>1.96</v>
      </c>
      <c r="O16" s="202">
        <v>2.77</v>
      </c>
      <c r="P16" s="202">
        <v>0.92</v>
      </c>
      <c r="Q16" s="202">
        <v>0.36</v>
      </c>
      <c r="R16" s="202">
        <v>0.7</v>
      </c>
      <c r="S16" s="202">
        <v>0.43</v>
      </c>
      <c r="T16" s="202">
        <v>0</v>
      </c>
      <c r="U16" s="202">
        <v>1.93</v>
      </c>
      <c r="V16" s="202">
        <v>0.34</v>
      </c>
      <c r="W16" s="202">
        <v>0.65</v>
      </c>
      <c r="X16" s="202">
        <v>2.44</v>
      </c>
      <c r="Y16" s="202">
        <v>0</v>
      </c>
      <c r="Z16" s="202">
        <v>69.31</v>
      </c>
      <c r="AA16" s="202">
        <v>1.49</v>
      </c>
      <c r="AB16" s="202">
        <v>0</v>
      </c>
      <c r="AC16" s="202">
        <v>5.81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46.1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18.22</v>
      </c>
      <c r="D17" s="202">
        <v>0</v>
      </c>
      <c r="E17" s="202">
        <v>0</v>
      </c>
      <c r="F17" s="202">
        <v>0</v>
      </c>
      <c r="G17" s="202">
        <v>23.37</v>
      </c>
      <c r="H17" s="202">
        <v>0</v>
      </c>
      <c r="I17" s="202">
        <v>36.590000000000003</v>
      </c>
      <c r="J17" s="202">
        <v>2.41</v>
      </c>
      <c r="K17" s="202">
        <v>57.83</v>
      </c>
      <c r="L17" s="202">
        <v>62.64</v>
      </c>
      <c r="M17" s="202">
        <v>2.33</v>
      </c>
      <c r="N17" s="202">
        <v>1.96</v>
      </c>
      <c r="O17" s="202">
        <v>2.77</v>
      </c>
      <c r="P17" s="202">
        <v>0.92</v>
      </c>
      <c r="Q17" s="202">
        <v>0.36</v>
      </c>
      <c r="R17" s="202">
        <v>0.7</v>
      </c>
      <c r="S17" s="202">
        <v>0.43</v>
      </c>
      <c r="T17" s="202">
        <v>0</v>
      </c>
      <c r="U17" s="202">
        <v>1.93</v>
      </c>
      <c r="V17" s="202">
        <v>0.34</v>
      </c>
      <c r="W17" s="202">
        <v>0.65</v>
      </c>
      <c r="X17" s="202">
        <v>2.44</v>
      </c>
      <c r="Y17" s="202">
        <v>0</v>
      </c>
      <c r="Z17" s="202">
        <v>69.31</v>
      </c>
      <c r="AA17" s="202">
        <v>1.49</v>
      </c>
      <c r="AB17" s="202">
        <v>0</v>
      </c>
      <c r="AC17" s="202">
        <v>4.58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44.13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18.22</v>
      </c>
      <c r="D18" s="202">
        <v>0</v>
      </c>
      <c r="E18" s="202">
        <v>0</v>
      </c>
      <c r="F18" s="202">
        <v>0</v>
      </c>
      <c r="G18" s="202">
        <v>23.37</v>
      </c>
      <c r="H18" s="202">
        <v>0</v>
      </c>
      <c r="I18" s="202">
        <v>36.590000000000003</v>
      </c>
      <c r="J18" s="202">
        <v>2.41</v>
      </c>
      <c r="K18" s="202">
        <v>78.650000000000006</v>
      </c>
      <c r="L18" s="202">
        <v>62.64</v>
      </c>
      <c r="M18" s="202">
        <v>2.33</v>
      </c>
      <c r="N18" s="202">
        <v>1.96</v>
      </c>
      <c r="O18" s="202">
        <v>2.77</v>
      </c>
      <c r="P18" s="202">
        <v>0.92</v>
      </c>
      <c r="Q18" s="202">
        <v>5.55</v>
      </c>
      <c r="R18" s="202">
        <v>9.34</v>
      </c>
      <c r="S18" s="202">
        <v>4.59</v>
      </c>
      <c r="T18" s="202">
        <v>0</v>
      </c>
      <c r="U18" s="202">
        <v>1.93</v>
      </c>
      <c r="V18" s="202">
        <v>0.34</v>
      </c>
      <c r="W18" s="202">
        <v>0.65</v>
      </c>
      <c r="X18" s="202">
        <v>2.44</v>
      </c>
      <c r="Y18" s="202">
        <v>0</v>
      </c>
      <c r="Z18" s="202">
        <v>69.31</v>
      </c>
      <c r="AA18" s="202">
        <v>1.49</v>
      </c>
      <c r="AB18" s="202">
        <v>0</v>
      </c>
      <c r="AC18" s="202">
        <v>4.58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44.13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18.22</v>
      </c>
      <c r="D19" s="202">
        <v>0</v>
      </c>
      <c r="E19" s="202">
        <v>0</v>
      </c>
      <c r="F19" s="202">
        <v>0</v>
      </c>
      <c r="G19" s="202">
        <v>23.37</v>
      </c>
      <c r="H19" s="202">
        <v>0</v>
      </c>
      <c r="I19" s="202">
        <v>36.590000000000003</v>
      </c>
      <c r="J19" s="202">
        <v>2.41</v>
      </c>
      <c r="K19" s="202">
        <v>78.64</v>
      </c>
      <c r="L19" s="202">
        <v>62.64</v>
      </c>
      <c r="M19" s="202">
        <v>2.33</v>
      </c>
      <c r="N19" s="202">
        <v>1.96</v>
      </c>
      <c r="O19" s="202">
        <v>2.77</v>
      </c>
      <c r="P19" s="202">
        <v>0.92</v>
      </c>
      <c r="Q19" s="202">
        <v>0.36</v>
      </c>
      <c r="R19" s="202">
        <v>0.7</v>
      </c>
      <c r="S19" s="202">
        <v>0.43</v>
      </c>
      <c r="T19" s="202">
        <v>0</v>
      </c>
      <c r="U19" s="202">
        <v>1.93</v>
      </c>
      <c r="V19" s="202">
        <v>0.34</v>
      </c>
      <c r="W19" s="202">
        <v>0.65</v>
      </c>
      <c r="X19" s="202">
        <v>2.44</v>
      </c>
      <c r="Y19" s="202">
        <v>0</v>
      </c>
      <c r="Z19" s="202">
        <v>69.31</v>
      </c>
      <c r="AA19" s="202">
        <v>1.49</v>
      </c>
      <c r="AB19" s="202">
        <v>0</v>
      </c>
      <c r="AC19" s="202">
        <v>4.58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43.57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18.22</v>
      </c>
      <c r="D20" s="202">
        <v>0</v>
      </c>
      <c r="E20" s="202">
        <v>0</v>
      </c>
      <c r="F20" s="202">
        <v>0</v>
      </c>
      <c r="G20" s="202">
        <v>23.37</v>
      </c>
      <c r="H20" s="202">
        <v>0</v>
      </c>
      <c r="I20" s="202">
        <v>36.590000000000003</v>
      </c>
      <c r="J20" s="202">
        <v>2.41</v>
      </c>
      <c r="K20" s="202">
        <v>78.650000000000006</v>
      </c>
      <c r="L20" s="202">
        <v>62.43</v>
      </c>
      <c r="M20" s="202">
        <v>2.33</v>
      </c>
      <c r="N20" s="202">
        <v>1.96</v>
      </c>
      <c r="O20" s="202">
        <v>2.77</v>
      </c>
      <c r="P20" s="202">
        <v>0.92</v>
      </c>
      <c r="Q20" s="202">
        <v>0.36</v>
      </c>
      <c r="R20" s="202">
        <v>9.01</v>
      </c>
      <c r="S20" s="202">
        <v>0.43</v>
      </c>
      <c r="T20" s="202">
        <v>0</v>
      </c>
      <c r="U20" s="202">
        <v>1.93</v>
      </c>
      <c r="V20" s="202">
        <v>0.34</v>
      </c>
      <c r="W20" s="202">
        <v>0.65</v>
      </c>
      <c r="X20" s="202">
        <v>2.44</v>
      </c>
      <c r="Y20" s="202">
        <v>0</v>
      </c>
      <c r="Z20" s="202">
        <v>69.31</v>
      </c>
      <c r="AA20" s="202">
        <v>1.49</v>
      </c>
      <c r="AB20" s="202">
        <v>0</v>
      </c>
      <c r="AC20" s="202">
        <v>4.58</v>
      </c>
      <c r="AD20" s="202">
        <v>12.46</v>
      </c>
      <c r="AE20" s="202">
        <v>0</v>
      </c>
      <c r="AF20" s="202">
        <v>0</v>
      </c>
      <c r="AG20" s="202">
        <v>0</v>
      </c>
      <c r="AH20" s="202">
        <v>0</v>
      </c>
      <c r="AI20" s="202">
        <v>43.57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18.22</v>
      </c>
      <c r="D21" s="202">
        <v>0</v>
      </c>
      <c r="E21" s="202">
        <v>0</v>
      </c>
      <c r="F21" s="202">
        <v>0</v>
      </c>
      <c r="G21" s="202">
        <v>23.37</v>
      </c>
      <c r="H21" s="202">
        <v>0</v>
      </c>
      <c r="I21" s="202">
        <v>36.590000000000003</v>
      </c>
      <c r="J21" s="202">
        <v>2.41</v>
      </c>
      <c r="K21" s="202">
        <v>78.64</v>
      </c>
      <c r="L21" s="202">
        <v>64.42</v>
      </c>
      <c r="M21" s="202">
        <v>2.33</v>
      </c>
      <c r="N21" s="202">
        <v>1.96</v>
      </c>
      <c r="O21" s="202">
        <v>2.77</v>
      </c>
      <c r="P21" s="202">
        <v>0.92</v>
      </c>
      <c r="Q21" s="202">
        <v>5.55</v>
      </c>
      <c r="R21" s="202">
        <v>9.34</v>
      </c>
      <c r="S21" s="202">
        <v>5.98</v>
      </c>
      <c r="T21" s="202">
        <v>0</v>
      </c>
      <c r="U21" s="202">
        <v>1.93</v>
      </c>
      <c r="V21" s="202">
        <v>9.1</v>
      </c>
      <c r="W21" s="202">
        <v>0.65</v>
      </c>
      <c r="X21" s="202">
        <v>2.44</v>
      </c>
      <c r="Y21" s="202">
        <v>0</v>
      </c>
      <c r="Z21" s="202">
        <v>69.31</v>
      </c>
      <c r="AA21" s="202">
        <v>1.49</v>
      </c>
      <c r="AB21" s="202">
        <v>0</v>
      </c>
      <c r="AC21" s="202">
        <v>4.58</v>
      </c>
      <c r="AD21" s="202">
        <v>12.46</v>
      </c>
      <c r="AE21" s="202">
        <v>0</v>
      </c>
      <c r="AF21" s="202">
        <v>0</v>
      </c>
      <c r="AG21" s="202">
        <v>0</v>
      </c>
      <c r="AH21" s="202">
        <v>0</v>
      </c>
      <c r="AI21" s="202">
        <v>43.57</v>
      </c>
      <c r="AJ21" s="202">
        <v>0</v>
      </c>
      <c r="AK21" s="202">
        <v>19.05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18.22</v>
      </c>
      <c r="D22" s="202">
        <v>0</v>
      </c>
      <c r="E22" s="202">
        <v>0</v>
      </c>
      <c r="F22" s="202">
        <v>0</v>
      </c>
      <c r="G22" s="202">
        <v>23.37</v>
      </c>
      <c r="H22" s="202">
        <v>0</v>
      </c>
      <c r="I22" s="202">
        <v>36.590000000000003</v>
      </c>
      <c r="J22" s="202">
        <v>2.41</v>
      </c>
      <c r="K22" s="202">
        <v>78.650000000000006</v>
      </c>
      <c r="L22" s="202">
        <v>64.42</v>
      </c>
      <c r="M22" s="202">
        <v>2.33</v>
      </c>
      <c r="N22" s="202">
        <v>1.96</v>
      </c>
      <c r="O22" s="202">
        <v>2.77</v>
      </c>
      <c r="P22" s="202">
        <v>0.92</v>
      </c>
      <c r="Q22" s="202">
        <v>5.55</v>
      </c>
      <c r="R22" s="202">
        <v>9.2799999999999994</v>
      </c>
      <c r="S22" s="202">
        <v>5.95</v>
      </c>
      <c r="T22" s="202">
        <v>0</v>
      </c>
      <c r="U22" s="202">
        <v>1.93</v>
      </c>
      <c r="V22" s="202">
        <v>9.1</v>
      </c>
      <c r="W22" s="202">
        <v>12.52</v>
      </c>
      <c r="X22" s="202">
        <v>24.37</v>
      </c>
      <c r="Y22" s="202">
        <v>0</v>
      </c>
      <c r="Z22" s="202">
        <v>69.31</v>
      </c>
      <c r="AA22" s="202">
        <v>1.49</v>
      </c>
      <c r="AB22" s="202">
        <v>0</v>
      </c>
      <c r="AC22" s="202">
        <v>4.58</v>
      </c>
      <c r="AD22" s="202">
        <v>12.46</v>
      </c>
      <c r="AE22" s="202">
        <v>0</v>
      </c>
      <c r="AF22" s="202">
        <v>0</v>
      </c>
      <c r="AG22" s="202">
        <v>0</v>
      </c>
      <c r="AH22" s="202">
        <v>0</v>
      </c>
      <c r="AI22" s="202">
        <v>43.57</v>
      </c>
      <c r="AJ22" s="202">
        <v>0</v>
      </c>
      <c r="AK22" s="202">
        <v>19.05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18.22</v>
      </c>
      <c r="D23" s="202">
        <v>0</v>
      </c>
      <c r="E23" s="202">
        <v>0</v>
      </c>
      <c r="F23" s="202">
        <v>0</v>
      </c>
      <c r="G23" s="202">
        <v>23.37</v>
      </c>
      <c r="H23" s="202">
        <v>0</v>
      </c>
      <c r="I23" s="202">
        <v>36.590000000000003</v>
      </c>
      <c r="J23" s="202">
        <v>2.41</v>
      </c>
      <c r="K23" s="202">
        <v>79</v>
      </c>
      <c r="L23" s="202">
        <v>64.42</v>
      </c>
      <c r="M23" s="202">
        <v>2.33</v>
      </c>
      <c r="N23" s="202">
        <v>1.96</v>
      </c>
      <c r="O23" s="202">
        <v>2.77</v>
      </c>
      <c r="P23" s="202">
        <v>0.92</v>
      </c>
      <c r="Q23" s="202">
        <v>5.56</v>
      </c>
      <c r="R23" s="202">
        <v>9.5299999999999994</v>
      </c>
      <c r="S23" s="202">
        <v>6.17</v>
      </c>
      <c r="T23" s="202">
        <v>0</v>
      </c>
      <c r="U23" s="202">
        <v>1.93</v>
      </c>
      <c r="V23" s="202">
        <v>9.1</v>
      </c>
      <c r="W23" s="202">
        <v>1.1100000000000001</v>
      </c>
      <c r="X23" s="202">
        <v>2.44</v>
      </c>
      <c r="Y23" s="202">
        <v>0</v>
      </c>
      <c r="Z23" s="202">
        <v>69.31</v>
      </c>
      <c r="AA23" s="202">
        <v>1.49</v>
      </c>
      <c r="AB23" s="202">
        <v>0</v>
      </c>
      <c r="AC23" s="202">
        <v>4.58</v>
      </c>
      <c r="AD23" s="202">
        <v>12.46</v>
      </c>
      <c r="AE23" s="202">
        <v>0</v>
      </c>
      <c r="AF23" s="202">
        <v>0</v>
      </c>
      <c r="AG23" s="202">
        <v>0</v>
      </c>
      <c r="AH23" s="202">
        <v>0</v>
      </c>
      <c r="AI23" s="202">
        <v>43.57</v>
      </c>
      <c r="AJ23" s="202">
        <v>0</v>
      </c>
      <c r="AK23" s="202">
        <v>19.05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18.22</v>
      </c>
      <c r="D24" s="202">
        <v>0</v>
      </c>
      <c r="E24" s="202">
        <v>0</v>
      </c>
      <c r="F24" s="202">
        <v>0</v>
      </c>
      <c r="G24" s="202">
        <v>23.37</v>
      </c>
      <c r="H24" s="202">
        <v>0</v>
      </c>
      <c r="I24" s="202">
        <v>36.590000000000003</v>
      </c>
      <c r="J24" s="202">
        <v>2.41</v>
      </c>
      <c r="K24" s="202">
        <v>79</v>
      </c>
      <c r="L24" s="202">
        <v>64.42</v>
      </c>
      <c r="M24" s="202">
        <v>2.33</v>
      </c>
      <c r="N24" s="202">
        <v>1.96</v>
      </c>
      <c r="O24" s="202">
        <v>2.77</v>
      </c>
      <c r="P24" s="202">
        <v>0.92</v>
      </c>
      <c r="Q24" s="202">
        <v>9.58</v>
      </c>
      <c r="R24" s="202">
        <v>18.62</v>
      </c>
      <c r="S24" s="202">
        <v>11.59</v>
      </c>
      <c r="T24" s="202">
        <v>0</v>
      </c>
      <c r="U24" s="202">
        <v>1.93</v>
      </c>
      <c r="V24" s="202">
        <v>9.1</v>
      </c>
      <c r="W24" s="202">
        <v>13.28</v>
      </c>
      <c r="X24" s="202">
        <v>11.86</v>
      </c>
      <c r="Y24" s="202">
        <v>0</v>
      </c>
      <c r="Z24" s="202">
        <v>69.3</v>
      </c>
      <c r="AA24" s="202">
        <v>1.49</v>
      </c>
      <c r="AB24" s="202">
        <v>0</v>
      </c>
      <c r="AC24" s="202">
        <v>4.58</v>
      </c>
      <c r="AD24" s="202">
        <v>12.46</v>
      </c>
      <c r="AE24" s="202">
        <v>0</v>
      </c>
      <c r="AF24" s="202">
        <v>0</v>
      </c>
      <c r="AG24" s="202">
        <v>0</v>
      </c>
      <c r="AH24" s="202">
        <v>0</v>
      </c>
      <c r="AI24" s="202">
        <v>43.57</v>
      </c>
      <c r="AJ24" s="202">
        <v>0</v>
      </c>
      <c r="AK24" s="202">
        <v>19.05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18.22</v>
      </c>
      <c r="D25" s="202">
        <v>0</v>
      </c>
      <c r="E25" s="202">
        <v>0</v>
      </c>
      <c r="F25" s="202">
        <v>0</v>
      </c>
      <c r="G25" s="202">
        <v>23.37</v>
      </c>
      <c r="H25" s="202">
        <v>0</v>
      </c>
      <c r="I25" s="202">
        <v>36.590000000000003</v>
      </c>
      <c r="J25" s="202">
        <v>2.41</v>
      </c>
      <c r="K25" s="202">
        <v>79</v>
      </c>
      <c r="L25" s="202">
        <v>64.42</v>
      </c>
      <c r="M25" s="202">
        <v>2.33</v>
      </c>
      <c r="N25" s="202">
        <v>1.96</v>
      </c>
      <c r="O25" s="202">
        <v>2.77</v>
      </c>
      <c r="P25" s="202">
        <v>0.92</v>
      </c>
      <c r="Q25" s="202">
        <v>9.58</v>
      </c>
      <c r="R25" s="202">
        <v>18.62</v>
      </c>
      <c r="S25" s="202">
        <v>11.59</v>
      </c>
      <c r="T25" s="202">
        <v>0</v>
      </c>
      <c r="U25" s="202">
        <v>1.93</v>
      </c>
      <c r="V25" s="202">
        <v>9.1</v>
      </c>
      <c r="W25" s="202">
        <v>13.28</v>
      </c>
      <c r="X25" s="202">
        <v>45.54</v>
      </c>
      <c r="Y25" s="202">
        <v>0</v>
      </c>
      <c r="Z25" s="202">
        <v>69.3</v>
      </c>
      <c r="AA25" s="202">
        <v>19.41</v>
      </c>
      <c r="AB25" s="202">
        <v>0</v>
      </c>
      <c r="AC25" s="202">
        <v>4.58</v>
      </c>
      <c r="AD25" s="202">
        <v>12.46</v>
      </c>
      <c r="AE25" s="202">
        <v>0</v>
      </c>
      <c r="AF25" s="202">
        <v>0</v>
      </c>
      <c r="AG25" s="202">
        <v>0</v>
      </c>
      <c r="AH25" s="202">
        <v>0</v>
      </c>
      <c r="AI25" s="202">
        <v>43.57</v>
      </c>
      <c r="AJ25" s="202">
        <v>0</v>
      </c>
      <c r="AK25" s="202">
        <v>19.05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18.22</v>
      </c>
      <c r="D26" s="202">
        <v>0</v>
      </c>
      <c r="E26" s="202">
        <v>0</v>
      </c>
      <c r="F26" s="202">
        <v>0</v>
      </c>
      <c r="G26" s="202">
        <v>23.37</v>
      </c>
      <c r="H26" s="202">
        <v>0</v>
      </c>
      <c r="I26" s="202">
        <v>36.590000000000003</v>
      </c>
      <c r="J26" s="202">
        <v>2.41</v>
      </c>
      <c r="K26" s="202">
        <v>78.989999999999995</v>
      </c>
      <c r="L26" s="202">
        <v>64.42</v>
      </c>
      <c r="M26" s="202">
        <v>2.33</v>
      </c>
      <c r="N26" s="202">
        <v>1.96</v>
      </c>
      <c r="O26" s="202">
        <v>2.77</v>
      </c>
      <c r="P26" s="202">
        <v>0.92</v>
      </c>
      <c r="Q26" s="202">
        <v>9.58</v>
      </c>
      <c r="R26" s="202">
        <v>18.62</v>
      </c>
      <c r="S26" s="202">
        <v>11.59</v>
      </c>
      <c r="T26" s="202">
        <v>0</v>
      </c>
      <c r="U26" s="202">
        <v>1.93</v>
      </c>
      <c r="V26" s="202">
        <v>9.1</v>
      </c>
      <c r="W26" s="202">
        <v>13.32</v>
      </c>
      <c r="X26" s="202">
        <v>45.54</v>
      </c>
      <c r="Y26" s="202">
        <v>0</v>
      </c>
      <c r="Z26" s="202">
        <v>69.3</v>
      </c>
      <c r="AA26" s="202">
        <v>25.18</v>
      </c>
      <c r="AB26" s="202">
        <v>0</v>
      </c>
      <c r="AC26" s="202">
        <v>4.58</v>
      </c>
      <c r="AD26" s="202">
        <v>12.46</v>
      </c>
      <c r="AE26" s="202">
        <v>0</v>
      </c>
      <c r="AF26" s="202">
        <v>0</v>
      </c>
      <c r="AG26" s="202">
        <v>0</v>
      </c>
      <c r="AH26" s="202">
        <v>0</v>
      </c>
      <c r="AI26" s="202">
        <v>43.57</v>
      </c>
      <c r="AJ26" s="202">
        <v>0</v>
      </c>
      <c r="AK26" s="202">
        <v>19.05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18.22</v>
      </c>
      <c r="D27" s="202">
        <v>0</v>
      </c>
      <c r="E27" s="202">
        <v>0</v>
      </c>
      <c r="F27" s="202">
        <v>0</v>
      </c>
      <c r="G27" s="202">
        <v>23.37</v>
      </c>
      <c r="H27" s="202">
        <v>0</v>
      </c>
      <c r="I27" s="202">
        <v>36.590000000000003</v>
      </c>
      <c r="J27" s="202">
        <v>2.41</v>
      </c>
      <c r="K27" s="202">
        <v>78.989999999999995</v>
      </c>
      <c r="L27" s="202">
        <v>64.42</v>
      </c>
      <c r="M27" s="202">
        <v>2.33</v>
      </c>
      <c r="N27" s="202">
        <v>3.84</v>
      </c>
      <c r="O27" s="202">
        <v>5.42</v>
      </c>
      <c r="P27" s="202">
        <v>0.92</v>
      </c>
      <c r="Q27" s="202">
        <v>9.58</v>
      </c>
      <c r="R27" s="202">
        <v>18.62</v>
      </c>
      <c r="S27" s="202">
        <v>1</v>
      </c>
      <c r="T27" s="202">
        <v>0</v>
      </c>
      <c r="U27" s="202">
        <v>1.93</v>
      </c>
      <c r="V27" s="202">
        <v>0.34</v>
      </c>
      <c r="W27" s="202">
        <v>3.35</v>
      </c>
      <c r="X27" s="202">
        <v>7.06</v>
      </c>
      <c r="Y27" s="202">
        <v>0</v>
      </c>
      <c r="Z27" s="202">
        <v>69.3</v>
      </c>
      <c r="AA27" s="202">
        <v>4.83</v>
      </c>
      <c r="AB27" s="202">
        <v>0</v>
      </c>
      <c r="AC27" s="202">
        <v>4.58</v>
      </c>
      <c r="AD27" s="202">
        <v>12.46</v>
      </c>
      <c r="AE27" s="202">
        <v>0</v>
      </c>
      <c r="AF27" s="202">
        <v>0</v>
      </c>
      <c r="AG27" s="202">
        <v>0</v>
      </c>
      <c r="AH27" s="202">
        <v>0</v>
      </c>
      <c r="AI27" s="202">
        <v>43.57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18.22</v>
      </c>
      <c r="D28" s="202">
        <v>0</v>
      </c>
      <c r="E28" s="202">
        <v>0</v>
      </c>
      <c r="F28" s="202">
        <v>0</v>
      </c>
      <c r="G28" s="202">
        <v>23.37</v>
      </c>
      <c r="H28" s="202">
        <v>0</v>
      </c>
      <c r="I28" s="202">
        <v>36.590000000000003</v>
      </c>
      <c r="J28" s="202">
        <v>2.41</v>
      </c>
      <c r="K28" s="202">
        <v>78.989999999999995</v>
      </c>
      <c r="L28" s="202">
        <v>64.42</v>
      </c>
      <c r="M28" s="202">
        <v>2.33</v>
      </c>
      <c r="N28" s="202">
        <v>3.84</v>
      </c>
      <c r="O28" s="202">
        <v>5.42</v>
      </c>
      <c r="P28" s="202">
        <v>0.92</v>
      </c>
      <c r="Q28" s="202">
        <v>9.58</v>
      </c>
      <c r="R28" s="202">
        <v>18.62</v>
      </c>
      <c r="S28" s="202">
        <v>11.59</v>
      </c>
      <c r="T28" s="202">
        <v>0</v>
      </c>
      <c r="U28" s="202">
        <v>1.93</v>
      </c>
      <c r="V28" s="202">
        <v>0.34</v>
      </c>
      <c r="W28" s="202">
        <v>3.35</v>
      </c>
      <c r="X28" s="202">
        <v>7.06</v>
      </c>
      <c r="Y28" s="202">
        <v>0</v>
      </c>
      <c r="Z28" s="202">
        <v>69.3</v>
      </c>
      <c r="AA28" s="202">
        <v>4.83</v>
      </c>
      <c r="AB28" s="202">
        <v>0</v>
      </c>
      <c r="AC28" s="202">
        <v>3.58</v>
      </c>
      <c r="AD28" s="202">
        <v>12.46</v>
      </c>
      <c r="AE28" s="202">
        <v>0</v>
      </c>
      <c r="AF28" s="202">
        <v>0</v>
      </c>
      <c r="AG28" s="202">
        <v>0</v>
      </c>
      <c r="AH28" s="202">
        <v>0</v>
      </c>
      <c r="AI28" s="202">
        <v>43.57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18.22</v>
      </c>
      <c r="D29" s="202">
        <v>0</v>
      </c>
      <c r="E29" s="202">
        <v>0</v>
      </c>
      <c r="F29" s="202">
        <v>0</v>
      </c>
      <c r="G29" s="202">
        <v>23.37</v>
      </c>
      <c r="H29" s="202">
        <v>0</v>
      </c>
      <c r="I29" s="202">
        <v>36.590000000000003</v>
      </c>
      <c r="J29" s="202">
        <v>2.41</v>
      </c>
      <c r="K29" s="202">
        <v>79</v>
      </c>
      <c r="L29" s="202">
        <v>64.42</v>
      </c>
      <c r="M29" s="202">
        <v>2.33</v>
      </c>
      <c r="N29" s="202">
        <v>1.96</v>
      </c>
      <c r="O29" s="202">
        <v>2.77</v>
      </c>
      <c r="P29" s="202">
        <v>0.92</v>
      </c>
      <c r="Q29" s="202">
        <v>6.9</v>
      </c>
      <c r="R29" s="202">
        <v>12.52</v>
      </c>
      <c r="S29" s="202">
        <v>7.91</v>
      </c>
      <c r="T29" s="202">
        <v>0</v>
      </c>
      <c r="U29" s="202">
        <v>1.93</v>
      </c>
      <c r="V29" s="202">
        <v>0.34</v>
      </c>
      <c r="W29" s="202">
        <v>3.35</v>
      </c>
      <c r="X29" s="202">
        <v>2.4500000000000002</v>
      </c>
      <c r="Y29" s="202">
        <v>0</v>
      </c>
      <c r="Z29" s="202">
        <v>69.3</v>
      </c>
      <c r="AA29" s="202">
        <v>2.12</v>
      </c>
      <c r="AB29" s="202">
        <v>0</v>
      </c>
      <c r="AC29" s="202">
        <v>3.58</v>
      </c>
      <c r="AD29" s="202">
        <v>12.46</v>
      </c>
      <c r="AE29" s="202">
        <v>0</v>
      </c>
      <c r="AF29" s="202">
        <v>0</v>
      </c>
      <c r="AG29" s="202">
        <v>0</v>
      </c>
      <c r="AH29" s="202">
        <v>0</v>
      </c>
      <c r="AI29" s="202">
        <v>43.57</v>
      </c>
      <c r="AJ29" s="202">
        <v>0</v>
      </c>
      <c r="AK29" s="202">
        <v>14.62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18.22</v>
      </c>
      <c r="D30" s="202">
        <v>0</v>
      </c>
      <c r="E30" s="202">
        <v>0</v>
      </c>
      <c r="F30" s="202">
        <v>0</v>
      </c>
      <c r="G30" s="202">
        <v>23.37</v>
      </c>
      <c r="H30" s="202">
        <v>0</v>
      </c>
      <c r="I30" s="202">
        <v>36.590000000000003</v>
      </c>
      <c r="J30" s="202">
        <v>2.41</v>
      </c>
      <c r="K30" s="202">
        <v>78.989999999999995</v>
      </c>
      <c r="L30" s="202">
        <v>64.42</v>
      </c>
      <c r="M30" s="202">
        <v>2.33</v>
      </c>
      <c r="N30" s="202">
        <v>1.96</v>
      </c>
      <c r="O30" s="202">
        <v>2.77</v>
      </c>
      <c r="P30" s="202">
        <v>0.92</v>
      </c>
      <c r="Q30" s="202">
        <v>9.58</v>
      </c>
      <c r="R30" s="202">
        <v>18.62</v>
      </c>
      <c r="S30" s="202">
        <v>11.59</v>
      </c>
      <c r="T30" s="202">
        <v>0</v>
      </c>
      <c r="U30" s="202">
        <v>1.93</v>
      </c>
      <c r="V30" s="202">
        <v>9.1</v>
      </c>
      <c r="W30" s="202">
        <v>14.32</v>
      </c>
      <c r="X30" s="202">
        <v>2.4500000000000002</v>
      </c>
      <c r="Y30" s="202">
        <v>0</v>
      </c>
      <c r="Z30" s="202">
        <v>69.3</v>
      </c>
      <c r="AA30" s="202">
        <v>2.12</v>
      </c>
      <c r="AB30" s="202">
        <v>0</v>
      </c>
      <c r="AC30" s="202">
        <v>3.58</v>
      </c>
      <c r="AD30" s="202">
        <v>12.46</v>
      </c>
      <c r="AE30" s="202">
        <v>0</v>
      </c>
      <c r="AF30" s="202">
        <v>0</v>
      </c>
      <c r="AG30" s="202">
        <v>0</v>
      </c>
      <c r="AH30" s="202">
        <v>0</v>
      </c>
      <c r="AI30" s="202">
        <v>43.57</v>
      </c>
      <c r="AJ30" s="202">
        <v>0</v>
      </c>
      <c r="AK30" s="202">
        <v>24.62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14.07</v>
      </c>
      <c r="D31" s="202">
        <v>4.1500000000000004</v>
      </c>
      <c r="E31" s="202">
        <v>0</v>
      </c>
      <c r="F31" s="202">
        <v>0</v>
      </c>
      <c r="G31" s="202">
        <v>23.37</v>
      </c>
      <c r="H31" s="202">
        <v>0</v>
      </c>
      <c r="I31" s="202">
        <v>36.590000000000003</v>
      </c>
      <c r="J31" s="202">
        <v>2.41</v>
      </c>
      <c r="K31" s="202">
        <v>78.989999999999995</v>
      </c>
      <c r="L31" s="202">
        <v>64.42</v>
      </c>
      <c r="M31" s="202">
        <v>2.33</v>
      </c>
      <c r="N31" s="202">
        <v>1.96</v>
      </c>
      <c r="O31" s="202">
        <v>2.77</v>
      </c>
      <c r="P31" s="202">
        <v>0.92</v>
      </c>
      <c r="Q31" s="202">
        <v>9.58</v>
      </c>
      <c r="R31" s="202">
        <v>18.62</v>
      </c>
      <c r="S31" s="202">
        <v>11.59</v>
      </c>
      <c r="T31" s="202">
        <v>0</v>
      </c>
      <c r="U31" s="202">
        <v>1.93</v>
      </c>
      <c r="V31" s="202">
        <v>9.1</v>
      </c>
      <c r="W31" s="202">
        <v>14.32</v>
      </c>
      <c r="X31" s="202">
        <v>2.4500000000000002</v>
      </c>
      <c r="Y31" s="202">
        <v>0</v>
      </c>
      <c r="Z31" s="202">
        <v>69.3</v>
      </c>
      <c r="AA31" s="202">
        <v>1.49</v>
      </c>
      <c r="AB31" s="202">
        <v>0</v>
      </c>
      <c r="AC31" s="202">
        <v>3.58</v>
      </c>
      <c r="AD31" s="202">
        <v>12.46</v>
      </c>
      <c r="AE31" s="202">
        <v>0</v>
      </c>
      <c r="AF31" s="202">
        <v>0</v>
      </c>
      <c r="AG31" s="202">
        <v>0</v>
      </c>
      <c r="AH31" s="202">
        <v>0</v>
      </c>
      <c r="AI31" s="202">
        <v>44.42</v>
      </c>
      <c r="AJ31" s="202">
        <v>0</v>
      </c>
      <c r="AK31" s="202">
        <v>24.62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14.07</v>
      </c>
      <c r="D32" s="202">
        <v>4.1500000000000004</v>
      </c>
      <c r="E32" s="202">
        <v>0</v>
      </c>
      <c r="F32" s="202">
        <v>0</v>
      </c>
      <c r="G32" s="202">
        <v>23.37</v>
      </c>
      <c r="H32" s="202">
        <v>0</v>
      </c>
      <c r="I32" s="202">
        <v>36.590000000000003</v>
      </c>
      <c r="J32" s="202">
        <v>2.41</v>
      </c>
      <c r="K32" s="202">
        <v>78.989999999999995</v>
      </c>
      <c r="L32" s="202">
        <v>64.42</v>
      </c>
      <c r="M32" s="202">
        <v>2.33</v>
      </c>
      <c r="N32" s="202">
        <v>1.96</v>
      </c>
      <c r="O32" s="202">
        <v>2.77</v>
      </c>
      <c r="P32" s="202">
        <v>0.92</v>
      </c>
      <c r="Q32" s="202">
        <v>9.58</v>
      </c>
      <c r="R32" s="202">
        <v>18.62</v>
      </c>
      <c r="S32" s="202">
        <v>11.59</v>
      </c>
      <c r="T32" s="202">
        <v>0</v>
      </c>
      <c r="U32" s="202">
        <v>1.93</v>
      </c>
      <c r="V32" s="202">
        <v>9.1</v>
      </c>
      <c r="W32" s="202">
        <v>14.32</v>
      </c>
      <c r="X32" s="202">
        <v>2.4500000000000002</v>
      </c>
      <c r="Y32" s="202">
        <v>0</v>
      </c>
      <c r="Z32" s="202">
        <v>69.3</v>
      </c>
      <c r="AA32" s="202">
        <v>1.49</v>
      </c>
      <c r="AB32" s="202">
        <v>0</v>
      </c>
      <c r="AC32" s="202">
        <v>3.58</v>
      </c>
      <c r="AD32" s="202">
        <v>12.46</v>
      </c>
      <c r="AE32" s="202">
        <v>0</v>
      </c>
      <c r="AF32" s="202">
        <v>0</v>
      </c>
      <c r="AG32" s="202">
        <v>0</v>
      </c>
      <c r="AH32" s="202">
        <v>0</v>
      </c>
      <c r="AI32" s="202">
        <v>44.42</v>
      </c>
      <c r="AJ32" s="202">
        <v>0</v>
      </c>
      <c r="AK32" s="202">
        <v>24.62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14.07</v>
      </c>
      <c r="D33" s="202">
        <v>4.1500000000000004</v>
      </c>
      <c r="E33" s="202">
        <v>0</v>
      </c>
      <c r="F33" s="202">
        <v>0</v>
      </c>
      <c r="G33" s="202">
        <v>23.37</v>
      </c>
      <c r="H33" s="202">
        <v>0</v>
      </c>
      <c r="I33" s="202">
        <v>36.590000000000003</v>
      </c>
      <c r="J33" s="202">
        <v>2.41</v>
      </c>
      <c r="K33" s="202">
        <v>78.989999999999995</v>
      </c>
      <c r="L33" s="202">
        <v>64.42</v>
      </c>
      <c r="M33" s="202">
        <v>2.33</v>
      </c>
      <c r="N33" s="202">
        <v>1.96</v>
      </c>
      <c r="O33" s="202">
        <v>2.77</v>
      </c>
      <c r="P33" s="202">
        <v>0.92</v>
      </c>
      <c r="Q33" s="202">
        <v>9.58</v>
      </c>
      <c r="R33" s="202">
        <v>18.62</v>
      </c>
      <c r="S33" s="202">
        <v>11.59</v>
      </c>
      <c r="T33" s="202">
        <v>0</v>
      </c>
      <c r="U33" s="202">
        <v>1.93</v>
      </c>
      <c r="V33" s="202">
        <v>9.1</v>
      </c>
      <c r="W33" s="202">
        <v>14.32</v>
      </c>
      <c r="X33" s="202">
        <v>2.4500000000000002</v>
      </c>
      <c r="Y33" s="202">
        <v>0</v>
      </c>
      <c r="Z33" s="202">
        <v>69.3</v>
      </c>
      <c r="AA33" s="202">
        <v>1.49</v>
      </c>
      <c r="AB33" s="202">
        <v>0</v>
      </c>
      <c r="AC33" s="202">
        <v>3.58</v>
      </c>
      <c r="AD33" s="202">
        <v>12.46</v>
      </c>
      <c r="AE33" s="202">
        <v>0</v>
      </c>
      <c r="AF33" s="202">
        <v>0</v>
      </c>
      <c r="AG33" s="202">
        <v>0</v>
      </c>
      <c r="AH33" s="202">
        <v>0</v>
      </c>
      <c r="AI33" s="202">
        <v>44.42</v>
      </c>
      <c r="AJ33" s="202">
        <v>0</v>
      </c>
      <c r="AK33" s="202">
        <v>23.2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14.07</v>
      </c>
      <c r="D34" s="202">
        <v>4.1500000000000004</v>
      </c>
      <c r="E34" s="202">
        <v>0</v>
      </c>
      <c r="F34" s="202">
        <v>0</v>
      </c>
      <c r="G34" s="202">
        <v>23.37</v>
      </c>
      <c r="H34" s="202">
        <v>0</v>
      </c>
      <c r="I34" s="202">
        <v>36.590000000000003</v>
      </c>
      <c r="J34" s="202">
        <v>2.41</v>
      </c>
      <c r="K34" s="202">
        <v>79</v>
      </c>
      <c r="L34" s="202">
        <v>64.42</v>
      </c>
      <c r="M34" s="202">
        <v>2.33</v>
      </c>
      <c r="N34" s="202">
        <v>1.96</v>
      </c>
      <c r="O34" s="202">
        <v>2.77</v>
      </c>
      <c r="P34" s="202">
        <v>0.92</v>
      </c>
      <c r="Q34" s="202">
        <v>6.73</v>
      </c>
      <c r="R34" s="202">
        <v>13.11</v>
      </c>
      <c r="S34" s="202">
        <v>8.0299999999999994</v>
      </c>
      <c r="T34" s="202">
        <v>0</v>
      </c>
      <c r="U34" s="202">
        <v>1.93</v>
      </c>
      <c r="V34" s="202">
        <v>9.1</v>
      </c>
      <c r="W34" s="202">
        <v>14.32</v>
      </c>
      <c r="X34" s="202">
        <v>2.4500000000000002</v>
      </c>
      <c r="Y34" s="202">
        <v>0</v>
      </c>
      <c r="Z34" s="202">
        <v>69.3</v>
      </c>
      <c r="AA34" s="202">
        <v>1.49</v>
      </c>
      <c r="AB34" s="202">
        <v>0</v>
      </c>
      <c r="AC34" s="202">
        <v>3.58</v>
      </c>
      <c r="AD34" s="202">
        <v>12.46</v>
      </c>
      <c r="AE34" s="202">
        <v>0</v>
      </c>
      <c r="AF34" s="202">
        <v>0</v>
      </c>
      <c r="AG34" s="202">
        <v>0</v>
      </c>
      <c r="AH34" s="202">
        <v>0</v>
      </c>
      <c r="AI34" s="202">
        <v>44.42</v>
      </c>
      <c r="AJ34" s="202">
        <v>0</v>
      </c>
      <c r="AK34" s="202">
        <v>16.89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14.07</v>
      </c>
      <c r="D35" s="202">
        <v>4.1500000000000004</v>
      </c>
      <c r="E35" s="202">
        <v>0</v>
      </c>
      <c r="F35" s="202">
        <v>0</v>
      </c>
      <c r="G35" s="202">
        <v>23.37</v>
      </c>
      <c r="H35" s="202">
        <v>0</v>
      </c>
      <c r="I35" s="202">
        <v>36.590000000000003</v>
      </c>
      <c r="J35" s="202">
        <v>1.92</v>
      </c>
      <c r="K35" s="202">
        <v>78.989999999999995</v>
      </c>
      <c r="L35" s="202">
        <v>64.42</v>
      </c>
      <c r="M35" s="202">
        <v>2.33</v>
      </c>
      <c r="N35" s="202">
        <v>1.96</v>
      </c>
      <c r="O35" s="202">
        <v>2.77</v>
      </c>
      <c r="P35" s="202">
        <v>0.92</v>
      </c>
      <c r="Q35" s="202">
        <v>9.58</v>
      </c>
      <c r="R35" s="202">
        <v>18.62</v>
      </c>
      <c r="S35" s="202">
        <v>11.59</v>
      </c>
      <c r="T35" s="202">
        <v>0</v>
      </c>
      <c r="U35" s="202">
        <v>1.93</v>
      </c>
      <c r="V35" s="202">
        <v>9.1</v>
      </c>
      <c r="W35" s="202">
        <v>14.63</v>
      </c>
      <c r="X35" s="202">
        <v>41.69</v>
      </c>
      <c r="Y35" s="202">
        <v>0</v>
      </c>
      <c r="Z35" s="202">
        <v>69.3</v>
      </c>
      <c r="AA35" s="202">
        <v>1.49</v>
      </c>
      <c r="AB35" s="202">
        <v>0</v>
      </c>
      <c r="AC35" s="202">
        <v>4.58</v>
      </c>
      <c r="AD35" s="202">
        <v>12.46</v>
      </c>
      <c r="AE35" s="202">
        <v>0</v>
      </c>
      <c r="AF35" s="202">
        <v>0</v>
      </c>
      <c r="AG35" s="202">
        <v>0</v>
      </c>
      <c r="AH35" s="202">
        <v>0</v>
      </c>
      <c r="AI35" s="202">
        <v>44.42</v>
      </c>
      <c r="AJ35" s="202">
        <v>0</v>
      </c>
      <c r="AK35" s="202">
        <v>16.89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14.07</v>
      </c>
      <c r="D36" s="202">
        <v>4.1500000000000004</v>
      </c>
      <c r="E36" s="202">
        <v>0</v>
      </c>
      <c r="F36" s="202">
        <v>0</v>
      </c>
      <c r="G36" s="202">
        <v>23.37</v>
      </c>
      <c r="H36" s="202">
        <v>0</v>
      </c>
      <c r="I36" s="202">
        <v>36.590000000000003</v>
      </c>
      <c r="J36" s="202">
        <v>1.92</v>
      </c>
      <c r="K36" s="202">
        <v>75.790000000000006</v>
      </c>
      <c r="L36" s="202">
        <v>64.42</v>
      </c>
      <c r="M36" s="202">
        <v>2.33</v>
      </c>
      <c r="N36" s="202">
        <v>1.96</v>
      </c>
      <c r="O36" s="202">
        <v>2.77</v>
      </c>
      <c r="P36" s="202">
        <v>0.92</v>
      </c>
      <c r="Q36" s="202">
        <v>9.58</v>
      </c>
      <c r="R36" s="202">
        <v>18.62</v>
      </c>
      <c r="S36" s="202">
        <v>11.59</v>
      </c>
      <c r="T36" s="202">
        <v>0</v>
      </c>
      <c r="U36" s="202">
        <v>1.93</v>
      </c>
      <c r="V36" s="202">
        <v>9.1</v>
      </c>
      <c r="W36" s="202">
        <v>14.63</v>
      </c>
      <c r="X36" s="202">
        <v>41.69</v>
      </c>
      <c r="Y36" s="202">
        <v>0</v>
      </c>
      <c r="Z36" s="202">
        <v>69.3</v>
      </c>
      <c r="AA36" s="202">
        <v>1.49</v>
      </c>
      <c r="AB36" s="202">
        <v>0</v>
      </c>
      <c r="AC36" s="202">
        <v>4.58</v>
      </c>
      <c r="AD36" s="202">
        <v>12.46</v>
      </c>
      <c r="AE36" s="202">
        <v>0</v>
      </c>
      <c r="AF36" s="202">
        <v>0</v>
      </c>
      <c r="AG36" s="202">
        <v>0</v>
      </c>
      <c r="AH36" s="202">
        <v>0</v>
      </c>
      <c r="AI36" s="202">
        <v>44.42</v>
      </c>
      <c r="AJ36" s="202">
        <v>0</v>
      </c>
      <c r="AK36" s="202">
        <v>16.89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14.07</v>
      </c>
      <c r="D37" s="202">
        <v>4.1500000000000004</v>
      </c>
      <c r="E37" s="202">
        <v>0</v>
      </c>
      <c r="F37" s="202">
        <v>0</v>
      </c>
      <c r="G37" s="202">
        <v>23.37</v>
      </c>
      <c r="H37" s="202">
        <v>0</v>
      </c>
      <c r="I37" s="202">
        <v>36.590000000000003</v>
      </c>
      <c r="J37" s="202">
        <v>1.92</v>
      </c>
      <c r="K37" s="202">
        <v>75.790000000000006</v>
      </c>
      <c r="L37" s="202">
        <v>64.42</v>
      </c>
      <c r="M37" s="202">
        <v>2.33</v>
      </c>
      <c r="N37" s="202">
        <v>1.96</v>
      </c>
      <c r="O37" s="202">
        <v>2.77</v>
      </c>
      <c r="P37" s="202">
        <v>0.92</v>
      </c>
      <c r="Q37" s="202">
        <v>6.25</v>
      </c>
      <c r="R37" s="202">
        <v>13.8</v>
      </c>
      <c r="S37" s="202">
        <v>8.3800000000000008</v>
      </c>
      <c r="T37" s="202">
        <v>0</v>
      </c>
      <c r="U37" s="202">
        <v>1.93</v>
      </c>
      <c r="V37" s="202">
        <v>9.1</v>
      </c>
      <c r="W37" s="202">
        <v>14.55</v>
      </c>
      <c r="X37" s="202">
        <v>41.69</v>
      </c>
      <c r="Y37" s="202">
        <v>0</v>
      </c>
      <c r="Z37" s="202">
        <v>69.31</v>
      </c>
      <c r="AA37" s="202">
        <v>1.49</v>
      </c>
      <c r="AB37" s="202">
        <v>0</v>
      </c>
      <c r="AC37" s="202">
        <v>4.58</v>
      </c>
      <c r="AD37" s="202">
        <v>12.46</v>
      </c>
      <c r="AE37" s="202">
        <v>0</v>
      </c>
      <c r="AF37" s="202">
        <v>0</v>
      </c>
      <c r="AG37" s="202">
        <v>0</v>
      </c>
      <c r="AH37" s="202">
        <v>0</v>
      </c>
      <c r="AI37" s="202">
        <v>44.42</v>
      </c>
      <c r="AJ37" s="202">
        <v>0</v>
      </c>
      <c r="AK37" s="202">
        <v>16.89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14.07</v>
      </c>
      <c r="D38" s="202">
        <v>4.1500000000000004</v>
      </c>
      <c r="E38" s="202">
        <v>0</v>
      </c>
      <c r="F38" s="202">
        <v>0</v>
      </c>
      <c r="G38" s="202">
        <v>23.37</v>
      </c>
      <c r="H38" s="202">
        <v>0</v>
      </c>
      <c r="I38" s="202">
        <v>36.590000000000003</v>
      </c>
      <c r="J38" s="202">
        <v>1.92</v>
      </c>
      <c r="K38" s="202">
        <v>75.790000000000006</v>
      </c>
      <c r="L38" s="202">
        <v>64.42</v>
      </c>
      <c r="M38" s="202">
        <v>2.33</v>
      </c>
      <c r="N38" s="202">
        <v>1.96</v>
      </c>
      <c r="O38" s="202">
        <v>2.77</v>
      </c>
      <c r="P38" s="202">
        <v>0.92</v>
      </c>
      <c r="Q38" s="202">
        <v>6.25</v>
      </c>
      <c r="R38" s="202">
        <v>13.8</v>
      </c>
      <c r="S38" s="202">
        <v>8.3800000000000008</v>
      </c>
      <c r="T38" s="202">
        <v>0</v>
      </c>
      <c r="U38" s="202">
        <v>1.93</v>
      </c>
      <c r="V38" s="202">
        <v>9.1</v>
      </c>
      <c r="W38" s="202">
        <v>14.55</v>
      </c>
      <c r="X38" s="202">
        <v>41.69</v>
      </c>
      <c r="Y38" s="202">
        <v>0</v>
      </c>
      <c r="Z38" s="202">
        <v>69.31</v>
      </c>
      <c r="AA38" s="202">
        <v>1.49</v>
      </c>
      <c r="AB38" s="202">
        <v>0</v>
      </c>
      <c r="AC38" s="202">
        <v>4.58</v>
      </c>
      <c r="AD38" s="202">
        <v>12.46</v>
      </c>
      <c r="AE38" s="202">
        <v>0</v>
      </c>
      <c r="AF38" s="202">
        <v>0</v>
      </c>
      <c r="AG38" s="202">
        <v>0</v>
      </c>
      <c r="AH38" s="202">
        <v>0</v>
      </c>
      <c r="AI38" s="202">
        <v>44.42</v>
      </c>
      <c r="AJ38" s="202">
        <v>0</v>
      </c>
      <c r="AK38" s="202">
        <v>16.89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14.07</v>
      </c>
      <c r="D39" s="202">
        <v>4.1500000000000004</v>
      </c>
      <c r="E39" s="202">
        <v>0</v>
      </c>
      <c r="F39" s="202">
        <v>0</v>
      </c>
      <c r="G39" s="202">
        <v>23.37</v>
      </c>
      <c r="H39" s="202">
        <v>0</v>
      </c>
      <c r="I39" s="202">
        <v>36.590000000000003</v>
      </c>
      <c r="J39" s="202">
        <v>1.92</v>
      </c>
      <c r="K39" s="202">
        <v>75.790000000000006</v>
      </c>
      <c r="L39" s="202">
        <v>64.42</v>
      </c>
      <c r="M39" s="202">
        <v>2.35</v>
      </c>
      <c r="N39" s="202">
        <v>1.96</v>
      </c>
      <c r="O39" s="202">
        <v>2.77</v>
      </c>
      <c r="P39" s="202">
        <v>0.92</v>
      </c>
      <c r="Q39" s="202">
        <v>6.36</v>
      </c>
      <c r="R39" s="202">
        <v>13.1</v>
      </c>
      <c r="S39" s="202">
        <v>7.69</v>
      </c>
      <c r="T39" s="202">
        <v>0</v>
      </c>
      <c r="U39" s="202">
        <v>1.93</v>
      </c>
      <c r="V39" s="202">
        <v>9.1</v>
      </c>
      <c r="W39" s="202">
        <v>14.56</v>
      </c>
      <c r="X39" s="202">
        <v>41.69</v>
      </c>
      <c r="Y39" s="202">
        <v>0</v>
      </c>
      <c r="Z39" s="202">
        <v>69.31</v>
      </c>
      <c r="AA39" s="202">
        <v>1.49</v>
      </c>
      <c r="AB39" s="202">
        <v>0</v>
      </c>
      <c r="AC39" s="202">
        <v>4.58</v>
      </c>
      <c r="AD39" s="202">
        <v>12.46</v>
      </c>
      <c r="AE39" s="202">
        <v>0</v>
      </c>
      <c r="AF39" s="202">
        <v>0</v>
      </c>
      <c r="AG39" s="202">
        <v>0</v>
      </c>
      <c r="AH39" s="202">
        <v>0</v>
      </c>
      <c r="AI39" s="202">
        <v>44.75</v>
      </c>
      <c r="AJ39" s="202">
        <v>0</v>
      </c>
      <c r="AK39" s="202">
        <v>16.89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14.07</v>
      </c>
      <c r="D40" s="202">
        <v>4.1500000000000004</v>
      </c>
      <c r="E40" s="202">
        <v>0</v>
      </c>
      <c r="F40" s="202">
        <v>0</v>
      </c>
      <c r="G40" s="202">
        <v>23.37</v>
      </c>
      <c r="H40" s="202">
        <v>0</v>
      </c>
      <c r="I40" s="202">
        <v>36.590000000000003</v>
      </c>
      <c r="J40" s="202">
        <v>1.92</v>
      </c>
      <c r="K40" s="202">
        <v>75.790000000000006</v>
      </c>
      <c r="L40" s="202">
        <v>64.42</v>
      </c>
      <c r="M40" s="202">
        <v>2.35</v>
      </c>
      <c r="N40" s="202">
        <v>1.96</v>
      </c>
      <c r="O40" s="202">
        <v>2.77</v>
      </c>
      <c r="P40" s="202">
        <v>0.92</v>
      </c>
      <c r="Q40" s="202">
        <v>6.36</v>
      </c>
      <c r="R40" s="202">
        <v>13.1</v>
      </c>
      <c r="S40" s="202">
        <v>7.69</v>
      </c>
      <c r="T40" s="202">
        <v>0</v>
      </c>
      <c r="U40" s="202">
        <v>1.93</v>
      </c>
      <c r="V40" s="202">
        <v>9.1</v>
      </c>
      <c r="W40" s="202">
        <v>14.56</v>
      </c>
      <c r="X40" s="202">
        <v>2.44</v>
      </c>
      <c r="Y40" s="202">
        <v>0</v>
      </c>
      <c r="Z40" s="202">
        <v>69.31</v>
      </c>
      <c r="AA40" s="202">
        <v>1.49</v>
      </c>
      <c r="AB40" s="202">
        <v>0</v>
      </c>
      <c r="AC40" s="202">
        <v>22.02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44.75</v>
      </c>
      <c r="AJ40" s="202">
        <v>0</v>
      </c>
      <c r="AK40" s="202">
        <v>16.89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14.07</v>
      </c>
      <c r="D41" s="202">
        <v>4.1500000000000004</v>
      </c>
      <c r="E41" s="202">
        <v>0</v>
      </c>
      <c r="F41" s="202">
        <v>0</v>
      </c>
      <c r="G41" s="202">
        <v>23.37</v>
      </c>
      <c r="H41" s="202">
        <v>0</v>
      </c>
      <c r="I41" s="202">
        <v>36.590000000000003</v>
      </c>
      <c r="J41" s="202">
        <v>1.92</v>
      </c>
      <c r="K41" s="202">
        <v>75.790000000000006</v>
      </c>
      <c r="L41" s="202">
        <v>64.42</v>
      </c>
      <c r="M41" s="202">
        <v>2.38</v>
      </c>
      <c r="N41" s="202">
        <v>1.96</v>
      </c>
      <c r="O41" s="202">
        <v>2.77</v>
      </c>
      <c r="P41" s="202">
        <v>0.92</v>
      </c>
      <c r="Q41" s="202">
        <v>6.36</v>
      </c>
      <c r="R41" s="202">
        <v>13.1</v>
      </c>
      <c r="S41" s="202">
        <v>7.69</v>
      </c>
      <c r="T41" s="202">
        <v>0</v>
      </c>
      <c r="U41" s="202">
        <v>1.93</v>
      </c>
      <c r="V41" s="202">
        <v>9.1</v>
      </c>
      <c r="W41" s="202">
        <v>14.56</v>
      </c>
      <c r="X41" s="202">
        <v>2.44</v>
      </c>
      <c r="Y41" s="202">
        <v>0</v>
      </c>
      <c r="Z41" s="202">
        <v>69.31</v>
      </c>
      <c r="AA41" s="202">
        <v>1.49</v>
      </c>
      <c r="AB41" s="202">
        <v>0</v>
      </c>
      <c r="AC41" s="202">
        <v>22.02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44.75</v>
      </c>
      <c r="AJ41" s="202">
        <v>0</v>
      </c>
      <c r="AK41" s="202">
        <v>16.89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14.07</v>
      </c>
      <c r="D42" s="202">
        <v>4.1500000000000004</v>
      </c>
      <c r="E42" s="202">
        <v>0</v>
      </c>
      <c r="F42" s="202">
        <v>0</v>
      </c>
      <c r="G42" s="202">
        <v>23.37</v>
      </c>
      <c r="H42" s="202">
        <v>0</v>
      </c>
      <c r="I42" s="202">
        <v>36.590000000000003</v>
      </c>
      <c r="J42" s="202">
        <v>1.92</v>
      </c>
      <c r="K42" s="202">
        <v>75.790000000000006</v>
      </c>
      <c r="L42" s="202">
        <v>64.42</v>
      </c>
      <c r="M42" s="202">
        <v>2.38</v>
      </c>
      <c r="N42" s="202">
        <v>1.96</v>
      </c>
      <c r="O42" s="202">
        <v>2.77</v>
      </c>
      <c r="P42" s="202">
        <v>0.92</v>
      </c>
      <c r="Q42" s="202">
        <v>6.36</v>
      </c>
      <c r="R42" s="202">
        <v>13.1</v>
      </c>
      <c r="S42" s="202">
        <v>7.69</v>
      </c>
      <c r="T42" s="202">
        <v>0</v>
      </c>
      <c r="U42" s="202">
        <v>1.93</v>
      </c>
      <c r="V42" s="202">
        <v>9.1</v>
      </c>
      <c r="W42" s="202">
        <v>14.56</v>
      </c>
      <c r="X42" s="202">
        <v>2.44</v>
      </c>
      <c r="Y42" s="202">
        <v>0</v>
      </c>
      <c r="Z42" s="202">
        <v>69.31</v>
      </c>
      <c r="AA42" s="202">
        <v>1.49</v>
      </c>
      <c r="AB42" s="202">
        <v>0</v>
      </c>
      <c r="AC42" s="202">
        <v>22.02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44.42</v>
      </c>
      <c r="AJ42" s="202">
        <v>0</v>
      </c>
      <c r="AK42" s="202">
        <v>16.89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14.07</v>
      </c>
      <c r="D43" s="202">
        <v>4.1500000000000004</v>
      </c>
      <c r="E43" s="202">
        <v>0</v>
      </c>
      <c r="F43" s="202">
        <v>0</v>
      </c>
      <c r="G43" s="202">
        <v>23.37</v>
      </c>
      <c r="H43" s="202">
        <v>0</v>
      </c>
      <c r="I43" s="202">
        <v>36.590000000000003</v>
      </c>
      <c r="J43" s="202">
        <v>1.92</v>
      </c>
      <c r="K43" s="202">
        <v>75.790000000000006</v>
      </c>
      <c r="L43" s="202">
        <v>64.42</v>
      </c>
      <c r="M43" s="202">
        <v>2.38</v>
      </c>
      <c r="N43" s="202">
        <v>1.96</v>
      </c>
      <c r="O43" s="202">
        <v>2.77</v>
      </c>
      <c r="P43" s="202">
        <v>0.92</v>
      </c>
      <c r="Q43" s="202">
        <v>0.36</v>
      </c>
      <c r="R43" s="202">
        <v>0.7</v>
      </c>
      <c r="S43" s="202">
        <v>0.43</v>
      </c>
      <c r="T43" s="202">
        <v>0</v>
      </c>
      <c r="U43" s="202">
        <v>1.93</v>
      </c>
      <c r="V43" s="202">
        <v>0.34</v>
      </c>
      <c r="W43" s="202">
        <v>0.72</v>
      </c>
      <c r="X43" s="202">
        <v>2.44</v>
      </c>
      <c r="Y43" s="202">
        <v>0</v>
      </c>
      <c r="Z43" s="202">
        <v>69.31</v>
      </c>
      <c r="AA43" s="202">
        <v>1.49</v>
      </c>
      <c r="AB43" s="202">
        <v>0</v>
      </c>
      <c r="AC43" s="202">
        <v>22.02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42.44</v>
      </c>
      <c r="AJ43" s="202">
        <v>0</v>
      </c>
      <c r="AK43" s="202">
        <v>16.89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14.07</v>
      </c>
      <c r="D44" s="202">
        <v>4.1500000000000004</v>
      </c>
      <c r="E44" s="202">
        <v>0</v>
      </c>
      <c r="F44" s="202">
        <v>0</v>
      </c>
      <c r="G44" s="202">
        <v>23.37</v>
      </c>
      <c r="H44" s="202">
        <v>0</v>
      </c>
      <c r="I44" s="202">
        <v>36.590000000000003</v>
      </c>
      <c r="J44" s="202">
        <v>1.92</v>
      </c>
      <c r="K44" s="202">
        <v>75.790000000000006</v>
      </c>
      <c r="L44" s="202">
        <v>64.42</v>
      </c>
      <c r="M44" s="202">
        <v>2.38</v>
      </c>
      <c r="N44" s="202">
        <v>1.96</v>
      </c>
      <c r="O44" s="202">
        <v>2.77</v>
      </c>
      <c r="P44" s="202">
        <v>0.92</v>
      </c>
      <c r="Q44" s="202">
        <v>0.36</v>
      </c>
      <c r="R44" s="202">
        <v>0.7</v>
      </c>
      <c r="S44" s="202">
        <v>0.43</v>
      </c>
      <c r="T44" s="202">
        <v>0</v>
      </c>
      <c r="U44" s="202">
        <v>1.93</v>
      </c>
      <c r="V44" s="202">
        <v>0.34</v>
      </c>
      <c r="W44" s="202">
        <v>0.72</v>
      </c>
      <c r="X44" s="202">
        <v>2.44</v>
      </c>
      <c r="Y44" s="202">
        <v>0</v>
      </c>
      <c r="Z44" s="202">
        <v>69.31</v>
      </c>
      <c r="AA44" s="202">
        <v>1.49</v>
      </c>
      <c r="AB44" s="202">
        <v>0</v>
      </c>
      <c r="AC44" s="202">
        <v>22.02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42.44</v>
      </c>
      <c r="AJ44" s="202">
        <v>0</v>
      </c>
      <c r="AK44" s="202">
        <v>16.89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14.07</v>
      </c>
      <c r="D45" s="202">
        <v>4.1500000000000004</v>
      </c>
      <c r="E45" s="202">
        <v>0</v>
      </c>
      <c r="F45" s="202">
        <v>0</v>
      </c>
      <c r="G45" s="202">
        <v>23.37</v>
      </c>
      <c r="H45" s="202">
        <v>0</v>
      </c>
      <c r="I45" s="202">
        <v>36.590000000000003</v>
      </c>
      <c r="J45" s="202">
        <v>1.92</v>
      </c>
      <c r="K45" s="202">
        <v>75.790000000000006</v>
      </c>
      <c r="L45" s="202">
        <v>64.42</v>
      </c>
      <c r="M45" s="202">
        <v>2.38</v>
      </c>
      <c r="N45" s="202">
        <v>1.96</v>
      </c>
      <c r="O45" s="202">
        <v>2.77</v>
      </c>
      <c r="P45" s="202">
        <v>0.92</v>
      </c>
      <c r="Q45" s="202">
        <v>0.36</v>
      </c>
      <c r="R45" s="202">
        <v>0.7</v>
      </c>
      <c r="S45" s="202">
        <v>0.43</v>
      </c>
      <c r="T45" s="202">
        <v>0</v>
      </c>
      <c r="U45" s="202">
        <v>1.93</v>
      </c>
      <c r="V45" s="202">
        <v>0.34</v>
      </c>
      <c r="W45" s="202">
        <v>0.72</v>
      </c>
      <c r="X45" s="202">
        <v>2.44</v>
      </c>
      <c r="Y45" s="202">
        <v>0</v>
      </c>
      <c r="Z45" s="202">
        <v>69.31</v>
      </c>
      <c r="AA45" s="202">
        <v>1.49</v>
      </c>
      <c r="AB45" s="202">
        <v>0</v>
      </c>
      <c r="AC45" s="202">
        <v>22.02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42.44</v>
      </c>
      <c r="AJ45" s="202">
        <v>0</v>
      </c>
      <c r="AK45" s="202">
        <v>16.89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14.07</v>
      </c>
      <c r="D46" s="202">
        <v>4.1500000000000004</v>
      </c>
      <c r="E46" s="202">
        <v>0</v>
      </c>
      <c r="F46" s="202">
        <v>0</v>
      </c>
      <c r="G46" s="202">
        <v>23.37</v>
      </c>
      <c r="H46" s="202">
        <v>0</v>
      </c>
      <c r="I46" s="202">
        <v>36.590000000000003</v>
      </c>
      <c r="J46" s="202">
        <v>1.92</v>
      </c>
      <c r="K46" s="202">
        <v>75.790000000000006</v>
      </c>
      <c r="L46" s="202">
        <v>64.42</v>
      </c>
      <c r="M46" s="202">
        <v>2.38</v>
      </c>
      <c r="N46" s="202">
        <v>1.96</v>
      </c>
      <c r="O46" s="202">
        <v>2.77</v>
      </c>
      <c r="P46" s="202">
        <v>0.92</v>
      </c>
      <c r="Q46" s="202">
        <v>0.36</v>
      </c>
      <c r="R46" s="202">
        <v>0.7</v>
      </c>
      <c r="S46" s="202">
        <v>0.43</v>
      </c>
      <c r="T46" s="202">
        <v>0</v>
      </c>
      <c r="U46" s="202">
        <v>1.93</v>
      </c>
      <c r="V46" s="202">
        <v>0.34</v>
      </c>
      <c r="W46" s="202">
        <v>0.72</v>
      </c>
      <c r="X46" s="202">
        <v>2.44</v>
      </c>
      <c r="Y46" s="202">
        <v>0</v>
      </c>
      <c r="Z46" s="202">
        <v>69.31</v>
      </c>
      <c r="AA46" s="202">
        <v>1.49</v>
      </c>
      <c r="AB46" s="202">
        <v>0</v>
      </c>
      <c r="AC46" s="202">
        <v>22.02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42.44</v>
      </c>
      <c r="AJ46" s="202">
        <v>0</v>
      </c>
      <c r="AK46" s="202">
        <v>16.89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14.07</v>
      </c>
      <c r="D47" s="202">
        <v>4.1500000000000004</v>
      </c>
      <c r="E47" s="202">
        <v>0</v>
      </c>
      <c r="F47" s="202">
        <v>0</v>
      </c>
      <c r="G47" s="202">
        <v>23.37</v>
      </c>
      <c r="H47" s="202">
        <v>0</v>
      </c>
      <c r="I47" s="202">
        <v>36.590000000000003</v>
      </c>
      <c r="J47" s="202">
        <v>1.92</v>
      </c>
      <c r="K47" s="202">
        <v>79</v>
      </c>
      <c r="L47" s="202">
        <v>64.42</v>
      </c>
      <c r="M47" s="202">
        <v>2.38</v>
      </c>
      <c r="N47" s="202">
        <v>1.96</v>
      </c>
      <c r="O47" s="202">
        <v>2.77</v>
      </c>
      <c r="P47" s="202">
        <v>0.92</v>
      </c>
      <c r="Q47" s="202">
        <v>0.36</v>
      </c>
      <c r="R47" s="202">
        <v>0.7</v>
      </c>
      <c r="S47" s="202">
        <v>0.43</v>
      </c>
      <c r="T47" s="202">
        <v>0</v>
      </c>
      <c r="U47" s="202">
        <v>1.93</v>
      </c>
      <c r="V47" s="202">
        <v>0.34</v>
      </c>
      <c r="W47" s="202">
        <v>0.72</v>
      </c>
      <c r="X47" s="202">
        <v>2.44</v>
      </c>
      <c r="Y47" s="202">
        <v>0</v>
      </c>
      <c r="Z47" s="202">
        <v>69.31</v>
      </c>
      <c r="AA47" s="202">
        <v>1.49</v>
      </c>
      <c r="AB47" s="202">
        <v>0</v>
      </c>
      <c r="AC47" s="202">
        <v>22.02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42.44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14.07</v>
      </c>
      <c r="D48" s="202">
        <v>4.1500000000000004</v>
      </c>
      <c r="E48" s="202">
        <v>0</v>
      </c>
      <c r="F48" s="202">
        <v>0</v>
      </c>
      <c r="G48" s="202">
        <v>23.37</v>
      </c>
      <c r="H48" s="202">
        <v>0</v>
      </c>
      <c r="I48" s="202">
        <v>36.590000000000003</v>
      </c>
      <c r="J48" s="202">
        <v>1.92</v>
      </c>
      <c r="K48" s="202">
        <v>79</v>
      </c>
      <c r="L48" s="202">
        <v>64.42</v>
      </c>
      <c r="M48" s="202">
        <v>2.38</v>
      </c>
      <c r="N48" s="202">
        <v>1.96</v>
      </c>
      <c r="O48" s="202">
        <v>2.77</v>
      </c>
      <c r="P48" s="202">
        <v>0.92</v>
      </c>
      <c r="Q48" s="202">
        <v>0.36</v>
      </c>
      <c r="R48" s="202">
        <v>0.7</v>
      </c>
      <c r="S48" s="202">
        <v>0.43</v>
      </c>
      <c r="T48" s="202">
        <v>0</v>
      </c>
      <c r="U48" s="202">
        <v>1.93</v>
      </c>
      <c r="V48" s="202">
        <v>0.34</v>
      </c>
      <c r="W48" s="202">
        <v>0.72</v>
      </c>
      <c r="X48" s="202">
        <v>2.44</v>
      </c>
      <c r="Y48" s="202">
        <v>0</v>
      </c>
      <c r="Z48" s="202">
        <v>69.31</v>
      </c>
      <c r="AA48" s="202">
        <v>1.49</v>
      </c>
      <c r="AB48" s="202">
        <v>0</v>
      </c>
      <c r="AC48" s="202">
        <v>22.02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42.44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14.07</v>
      </c>
      <c r="D49" s="202">
        <v>4.1500000000000004</v>
      </c>
      <c r="E49" s="202">
        <v>0</v>
      </c>
      <c r="F49" s="202">
        <v>0</v>
      </c>
      <c r="G49" s="202">
        <v>23.37</v>
      </c>
      <c r="H49" s="202">
        <v>0</v>
      </c>
      <c r="I49" s="202">
        <v>36.590000000000003</v>
      </c>
      <c r="J49" s="202">
        <v>1.92</v>
      </c>
      <c r="K49" s="202">
        <v>82.09</v>
      </c>
      <c r="L49" s="202">
        <v>66.78</v>
      </c>
      <c r="M49" s="202">
        <v>2.38</v>
      </c>
      <c r="N49" s="202">
        <v>1.96</v>
      </c>
      <c r="O49" s="202">
        <v>2.77</v>
      </c>
      <c r="P49" s="202">
        <v>0.92</v>
      </c>
      <c r="Q49" s="202">
        <v>0.36</v>
      </c>
      <c r="R49" s="202">
        <v>0.7</v>
      </c>
      <c r="S49" s="202">
        <v>0.43</v>
      </c>
      <c r="T49" s="202">
        <v>0</v>
      </c>
      <c r="U49" s="202">
        <v>1.93</v>
      </c>
      <c r="V49" s="202">
        <v>0.34</v>
      </c>
      <c r="W49" s="202">
        <v>0.72</v>
      </c>
      <c r="X49" s="202">
        <v>2.44</v>
      </c>
      <c r="Y49" s="202">
        <v>0</v>
      </c>
      <c r="Z49" s="202">
        <v>70.400000000000006</v>
      </c>
      <c r="AA49" s="202">
        <v>1.49</v>
      </c>
      <c r="AB49" s="202">
        <v>0</v>
      </c>
      <c r="AC49" s="202">
        <v>22.02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42.44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14.07</v>
      </c>
      <c r="D50" s="202">
        <v>4.1500000000000004</v>
      </c>
      <c r="E50" s="202">
        <v>0</v>
      </c>
      <c r="F50" s="202">
        <v>0</v>
      </c>
      <c r="G50" s="202">
        <v>23.37</v>
      </c>
      <c r="H50" s="202">
        <v>0</v>
      </c>
      <c r="I50" s="202">
        <v>36.590000000000003</v>
      </c>
      <c r="J50" s="202">
        <v>1.92</v>
      </c>
      <c r="K50" s="202">
        <v>82.09</v>
      </c>
      <c r="L50" s="202">
        <v>66.78</v>
      </c>
      <c r="M50" s="202">
        <v>2.38</v>
      </c>
      <c r="N50" s="202">
        <v>1.96</v>
      </c>
      <c r="O50" s="202">
        <v>2.77</v>
      </c>
      <c r="P50" s="202">
        <v>0.92</v>
      </c>
      <c r="Q50" s="202">
        <v>0.36</v>
      </c>
      <c r="R50" s="202">
        <v>0.7</v>
      </c>
      <c r="S50" s="202">
        <v>0.43</v>
      </c>
      <c r="T50" s="202">
        <v>0</v>
      </c>
      <c r="U50" s="202">
        <v>1.93</v>
      </c>
      <c r="V50" s="202">
        <v>0.34</v>
      </c>
      <c r="W50" s="202">
        <v>0.72</v>
      </c>
      <c r="X50" s="202">
        <v>2.44</v>
      </c>
      <c r="Y50" s="202">
        <v>0</v>
      </c>
      <c r="Z50" s="202">
        <v>70.400000000000006</v>
      </c>
      <c r="AA50" s="202">
        <v>1.49</v>
      </c>
      <c r="AB50" s="202">
        <v>0</v>
      </c>
      <c r="AC50" s="202">
        <v>22.02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42.44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14.07</v>
      </c>
      <c r="D51" s="202">
        <v>4.1500000000000004</v>
      </c>
      <c r="E51" s="202">
        <v>0</v>
      </c>
      <c r="F51" s="202">
        <v>0</v>
      </c>
      <c r="G51" s="202">
        <v>23.37</v>
      </c>
      <c r="H51" s="202">
        <v>0</v>
      </c>
      <c r="I51" s="202">
        <v>36.590000000000003</v>
      </c>
      <c r="J51" s="202">
        <v>1.92</v>
      </c>
      <c r="K51" s="202">
        <v>6.07</v>
      </c>
      <c r="L51" s="202">
        <v>4.79</v>
      </c>
      <c r="M51" s="202">
        <v>2.38</v>
      </c>
      <c r="N51" s="202">
        <v>1.96</v>
      </c>
      <c r="O51" s="202">
        <v>2.77</v>
      </c>
      <c r="P51" s="202">
        <v>0.91</v>
      </c>
      <c r="Q51" s="202">
        <v>0.36</v>
      </c>
      <c r="R51" s="202">
        <v>0.7</v>
      </c>
      <c r="S51" s="202">
        <v>0.43</v>
      </c>
      <c r="T51" s="202">
        <v>0</v>
      </c>
      <c r="U51" s="202">
        <v>1.93</v>
      </c>
      <c r="V51" s="202">
        <v>0.34</v>
      </c>
      <c r="W51" s="202">
        <v>0.72</v>
      </c>
      <c r="X51" s="202">
        <v>2.44</v>
      </c>
      <c r="Y51" s="202">
        <v>0</v>
      </c>
      <c r="Z51" s="202">
        <v>64.489999999999995</v>
      </c>
      <c r="AA51" s="202">
        <v>1.49</v>
      </c>
      <c r="AB51" s="202">
        <v>0</v>
      </c>
      <c r="AC51" s="202">
        <v>22.02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42.72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14.07</v>
      </c>
      <c r="D52" s="202">
        <v>4.1500000000000004</v>
      </c>
      <c r="E52" s="202">
        <v>0</v>
      </c>
      <c r="F52" s="202">
        <v>0</v>
      </c>
      <c r="G52" s="202">
        <v>23.37</v>
      </c>
      <c r="H52" s="202">
        <v>0</v>
      </c>
      <c r="I52" s="202">
        <v>36.590000000000003</v>
      </c>
      <c r="J52" s="202">
        <v>1.92</v>
      </c>
      <c r="K52" s="202">
        <v>6.07</v>
      </c>
      <c r="L52" s="202">
        <v>4.79</v>
      </c>
      <c r="M52" s="202">
        <v>2.38</v>
      </c>
      <c r="N52" s="202">
        <v>1.96</v>
      </c>
      <c r="O52" s="202">
        <v>2.77</v>
      </c>
      <c r="P52" s="202">
        <v>0.91</v>
      </c>
      <c r="Q52" s="202">
        <v>0.36</v>
      </c>
      <c r="R52" s="202">
        <v>0.7</v>
      </c>
      <c r="S52" s="202">
        <v>0.43</v>
      </c>
      <c r="T52" s="202">
        <v>0</v>
      </c>
      <c r="U52" s="202">
        <v>1.93</v>
      </c>
      <c r="V52" s="202">
        <v>0.34</v>
      </c>
      <c r="W52" s="202">
        <v>0.72</v>
      </c>
      <c r="X52" s="202">
        <v>2.44</v>
      </c>
      <c r="Y52" s="202">
        <v>0</v>
      </c>
      <c r="Z52" s="202">
        <v>64.489999999999995</v>
      </c>
      <c r="AA52" s="202">
        <v>1.49</v>
      </c>
      <c r="AB52" s="202">
        <v>0</v>
      </c>
      <c r="AC52" s="202">
        <v>22.02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42.72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14.07</v>
      </c>
      <c r="D53" s="202">
        <v>4.1500000000000004</v>
      </c>
      <c r="E53" s="202">
        <v>0</v>
      </c>
      <c r="F53" s="202">
        <v>0</v>
      </c>
      <c r="G53" s="202">
        <v>23.37</v>
      </c>
      <c r="H53" s="202">
        <v>0</v>
      </c>
      <c r="I53" s="202">
        <v>36.590000000000003</v>
      </c>
      <c r="J53" s="202">
        <v>1.92</v>
      </c>
      <c r="K53" s="202">
        <v>6.06</v>
      </c>
      <c r="L53" s="202">
        <v>4.79</v>
      </c>
      <c r="M53" s="202">
        <v>2.38</v>
      </c>
      <c r="N53" s="202">
        <v>1.96</v>
      </c>
      <c r="O53" s="202">
        <v>2.77</v>
      </c>
      <c r="P53" s="202">
        <v>0.91</v>
      </c>
      <c r="Q53" s="202">
        <v>0.36</v>
      </c>
      <c r="R53" s="202">
        <v>0.7</v>
      </c>
      <c r="S53" s="202">
        <v>0.43</v>
      </c>
      <c r="T53" s="202">
        <v>0</v>
      </c>
      <c r="U53" s="202">
        <v>1.93</v>
      </c>
      <c r="V53" s="202">
        <v>0.34</v>
      </c>
      <c r="W53" s="202">
        <v>0.72</v>
      </c>
      <c r="X53" s="202">
        <v>2.44</v>
      </c>
      <c r="Y53" s="202">
        <v>0</v>
      </c>
      <c r="Z53" s="202">
        <v>44.18</v>
      </c>
      <c r="AA53" s="202">
        <v>1.49</v>
      </c>
      <c r="AB53" s="202">
        <v>0</v>
      </c>
      <c r="AC53" s="202">
        <v>22.02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42.72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14.07</v>
      </c>
      <c r="D54" s="202">
        <v>4.1500000000000004</v>
      </c>
      <c r="E54" s="202">
        <v>0</v>
      </c>
      <c r="F54" s="202">
        <v>0</v>
      </c>
      <c r="G54" s="202">
        <v>23.37</v>
      </c>
      <c r="H54" s="202">
        <v>0</v>
      </c>
      <c r="I54" s="202">
        <v>36.590000000000003</v>
      </c>
      <c r="J54" s="202">
        <v>1.92</v>
      </c>
      <c r="K54" s="202">
        <v>6.06</v>
      </c>
      <c r="L54" s="202">
        <v>4.79</v>
      </c>
      <c r="M54" s="202">
        <v>2.38</v>
      </c>
      <c r="N54" s="202">
        <v>1.96</v>
      </c>
      <c r="O54" s="202">
        <v>2.77</v>
      </c>
      <c r="P54" s="202">
        <v>0.91</v>
      </c>
      <c r="Q54" s="202">
        <v>0.36</v>
      </c>
      <c r="R54" s="202">
        <v>0.7</v>
      </c>
      <c r="S54" s="202">
        <v>0.43</v>
      </c>
      <c r="T54" s="202">
        <v>0</v>
      </c>
      <c r="U54" s="202">
        <v>1.93</v>
      </c>
      <c r="V54" s="202">
        <v>0.34</v>
      </c>
      <c r="W54" s="202">
        <v>0.72</v>
      </c>
      <c r="X54" s="202">
        <v>2.44</v>
      </c>
      <c r="Y54" s="202">
        <v>0</v>
      </c>
      <c r="Z54" s="202">
        <v>44.18</v>
      </c>
      <c r="AA54" s="202">
        <v>1.49</v>
      </c>
      <c r="AB54" s="202">
        <v>0</v>
      </c>
      <c r="AC54" s="202">
        <v>22.02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42.72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14.07</v>
      </c>
      <c r="D55" s="202">
        <v>4.1500000000000004</v>
      </c>
      <c r="E55" s="202">
        <v>0</v>
      </c>
      <c r="F55" s="202">
        <v>0</v>
      </c>
      <c r="G55" s="202">
        <v>23.37</v>
      </c>
      <c r="H55" s="202">
        <v>0</v>
      </c>
      <c r="I55" s="202">
        <v>36.590000000000003</v>
      </c>
      <c r="J55" s="202">
        <v>1.92</v>
      </c>
      <c r="K55" s="202">
        <v>6.06</v>
      </c>
      <c r="L55" s="202">
        <v>4.79</v>
      </c>
      <c r="M55" s="202">
        <v>2.38</v>
      </c>
      <c r="N55" s="202">
        <v>1.96</v>
      </c>
      <c r="O55" s="202">
        <v>2.77</v>
      </c>
      <c r="P55" s="202">
        <v>0.91</v>
      </c>
      <c r="Q55" s="202">
        <v>0.36</v>
      </c>
      <c r="R55" s="202">
        <v>0.7</v>
      </c>
      <c r="S55" s="202">
        <v>0.43</v>
      </c>
      <c r="T55" s="202">
        <v>0</v>
      </c>
      <c r="U55" s="202">
        <v>1.93</v>
      </c>
      <c r="V55" s="202">
        <v>0.34</v>
      </c>
      <c r="W55" s="202">
        <v>0.34</v>
      </c>
      <c r="X55" s="202">
        <v>2.44</v>
      </c>
      <c r="Y55" s="202">
        <v>0</v>
      </c>
      <c r="Z55" s="202">
        <v>44.18</v>
      </c>
      <c r="AA55" s="202">
        <v>1.49</v>
      </c>
      <c r="AB55" s="202">
        <v>0</v>
      </c>
      <c r="AC55" s="202">
        <v>22.02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42.77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14.07</v>
      </c>
      <c r="D56" s="202">
        <v>4.1500000000000004</v>
      </c>
      <c r="E56" s="202">
        <v>0</v>
      </c>
      <c r="F56" s="202">
        <v>0</v>
      </c>
      <c r="G56" s="202">
        <v>23.37</v>
      </c>
      <c r="H56" s="202">
        <v>0</v>
      </c>
      <c r="I56" s="202">
        <v>36.590000000000003</v>
      </c>
      <c r="J56" s="202">
        <v>1.92</v>
      </c>
      <c r="K56" s="202">
        <v>6.06</v>
      </c>
      <c r="L56" s="202">
        <v>4.79</v>
      </c>
      <c r="M56" s="202">
        <v>2.38</v>
      </c>
      <c r="N56" s="202">
        <v>1.96</v>
      </c>
      <c r="O56" s="202">
        <v>2.77</v>
      </c>
      <c r="P56" s="202">
        <v>0.91</v>
      </c>
      <c r="Q56" s="202">
        <v>0.36</v>
      </c>
      <c r="R56" s="202">
        <v>0.7</v>
      </c>
      <c r="S56" s="202">
        <v>0.43</v>
      </c>
      <c r="T56" s="202">
        <v>0</v>
      </c>
      <c r="U56" s="202">
        <v>1.93</v>
      </c>
      <c r="V56" s="202">
        <v>0.34</v>
      </c>
      <c r="W56" s="202">
        <v>0.34</v>
      </c>
      <c r="X56" s="202">
        <v>2.44</v>
      </c>
      <c r="Y56" s="202">
        <v>0</v>
      </c>
      <c r="Z56" s="202">
        <v>44.18</v>
      </c>
      <c r="AA56" s="202">
        <v>1.49</v>
      </c>
      <c r="AB56" s="202">
        <v>0</v>
      </c>
      <c r="AC56" s="202">
        <v>22.02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42.77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14.07</v>
      </c>
      <c r="D57" s="202">
        <v>4.1500000000000004</v>
      </c>
      <c r="E57" s="202">
        <v>0</v>
      </c>
      <c r="F57" s="202">
        <v>0</v>
      </c>
      <c r="G57" s="202">
        <v>23.37</v>
      </c>
      <c r="H57" s="202">
        <v>0</v>
      </c>
      <c r="I57" s="202">
        <v>36.590000000000003</v>
      </c>
      <c r="J57" s="202">
        <v>1.92</v>
      </c>
      <c r="K57" s="202">
        <v>6.06</v>
      </c>
      <c r="L57" s="202">
        <v>4.79</v>
      </c>
      <c r="M57" s="202">
        <v>2.38</v>
      </c>
      <c r="N57" s="202">
        <v>1.96</v>
      </c>
      <c r="O57" s="202">
        <v>2.77</v>
      </c>
      <c r="P57" s="202">
        <v>0.91</v>
      </c>
      <c r="Q57" s="202">
        <v>0.36</v>
      </c>
      <c r="R57" s="202">
        <v>0.7</v>
      </c>
      <c r="S57" s="202">
        <v>0.43</v>
      </c>
      <c r="T57" s="202">
        <v>0</v>
      </c>
      <c r="U57" s="202">
        <v>1.93</v>
      </c>
      <c r="V57" s="202">
        <v>0.34</v>
      </c>
      <c r="W57" s="202">
        <v>0.34</v>
      </c>
      <c r="X57" s="202">
        <v>2.44</v>
      </c>
      <c r="Y57" s="202">
        <v>0</v>
      </c>
      <c r="Z57" s="202">
        <v>5.79</v>
      </c>
      <c r="AA57" s="202">
        <v>1.49</v>
      </c>
      <c r="AB57" s="202">
        <v>0</v>
      </c>
      <c r="AC57" s="202">
        <v>22.02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42.77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14.07</v>
      </c>
      <c r="D58" s="202">
        <v>4.1500000000000004</v>
      </c>
      <c r="E58" s="202">
        <v>0</v>
      </c>
      <c r="F58" s="202">
        <v>0</v>
      </c>
      <c r="G58" s="202">
        <v>23.37</v>
      </c>
      <c r="H58" s="202">
        <v>0</v>
      </c>
      <c r="I58" s="202">
        <v>36.590000000000003</v>
      </c>
      <c r="J58" s="202">
        <v>1.92</v>
      </c>
      <c r="K58" s="202">
        <v>6.07</v>
      </c>
      <c r="L58" s="202">
        <v>4.78</v>
      </c>
      <c r="M58" s="202">
        <v>2.38</v>
      </c>
      <c r="N58" s="202">
        <v>1.96</v>
      </c>
      <c r="O58" s="202">
        <v>2.77</v>
      </c>
      <c r="P58" s="202">
        <v>0.91</v>
      </c>
      <c r="Q58" s="202">
        <v>0.36</v>
      </c>
      <c r="R58" s="202">
        <v>0.7</v>
      </c>
      <c r="S58" s="202">
        <v>0.43</v>
      </c>
      <c r="T58" s="202">
        <v>0</v>
      </c>
      <c r="U58" s="202">
        <v>1.93</v>
      </c>
      <c r="V58" s="202">
        <v>0.34</v>
      </c>
      <c r="W58" s="202">
        <v>0.34</v>
      </c>
      <c r="X58" s="202">
        <v>2.44</v>
      </c>
      <c r="Y58" s="202">
        <v>0</v>
      </c>
      <c r="Z58" s="202">
        <v>5.79</v>
      </c>
      <c r="AA58" s="202">
        <v>1.49</v>
      </c>
      <c r="AB58" s="202">
        <v>0</v>
      </c>
      <c r="AC58" s="202">
        <v>22.02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42.77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14.07</v>
      </c>
      <c r="D59" s="202">
        <v>4.1500000000000004</v>
      </c>
      <c r="E59" s="202">
        <v>0</v>
      </c>
      <c r="F59" s="202">
        <v>0</v>
      </c>
      <c r="G59" s="202">
        <v>23.37</v>
      </c>
      <c r="H59" s="202">
        <v>0</v>
      </c>
      <c r="I59" s="202">
        <v>36.590000000000003</v>
      </c>
      <c r="J59" s="202">
        <v>1.92</v>
      </c>
      <c r="K59" s="202">
        <v>6.07</v>
      </c>
      <c r="L59" s="202">
        <v>4.79</v>
      </c>
      <c r="M59" s="202">
        <v>2.38</v>
      </c>
      <c r="N59" s="202">
        <v>1.96</v>
      </c>
      <c r="O59" s="202">
        <v>2.77</v>
      </c>
      <c r="P59" s="202">
        <v>0.91</v>
      </c>
      <c r="Q59" s="202">
        <v>0.36</v>
      </c>
      <c r="R59" s="202">
        <v>0.7</v>
      </c>
      <c r="S59" s="202">
        <v>0.43</v>
      </c>
      <c r="T59" s="202">
        <v>0</v>
      </c>
      <c r="U59" s="202">
        <v>1.93</v>
      </c>
      <c r="V59" s="202">
        <v>0.34</v>
      </c>
      <c r="W59" s="202">
        <v>0.34</v>
      </c>
      <c r="X59" s="202">
        <v>2.44</v>
      </c>
      <c r="Y59" s="202">
        <v>0</v>
      </c>
      <c r="Z59" s="202">
        <v>5.79</v>
      </c>
      <c r="AA59" s="202">
        <v>1.49</v>
      </c>
      <c r="AB59" s="202">
        <v>0</v>
      </c>
      <c r="AC59" s="202">
        <v>22.02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42.77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14.07</v>
      </c>
      <c r="D60" s="202">
        <v>4.1500000000000004</v>
      </c>
      <c r="E60" s="202">
        <v>0</v>
      </c>
      <c r="F60" s="202">
        <v>0</v>
      </c>
      <c r="G60" s="202">
        <v>23.37</v>
      </c>
      <c r="H60" s="202">
        <v>0</v>
      </c>
      <c r="I60" s="202">
        <v>36.590000000000003</v>
      </c>
      <c r="J60" s="202">
        <v>1.92</v>
      </c>
      <c r="K60" s="202">
        <v>6.07</v>
      </c>
      <c r="L60" s="202">
        <v>4.79</v>
      </c>
      <c r="M60" s="202">
        <v>2.38</v>
      </c>
      <c r="N60" s="202">
        <v>1.96</v>
      </c>
      <c r="O60" s="202">
        <v>2.77</v>
      </c>
      <c r="P60" s="202">
        <v>0.91</v>
      </c>
      <c r="Q60" s="202">
        <v>0.36</v>
      </c>
      <c r="R60" s="202">
        <v>0.7</v>
      </c>
      <c r="S60" s="202">
        <v>0.43</v>
      </c>
      <c r="T60" s="202">
        <v>0</v>
      </c>
      <c r="U60" s="202">
        <v>1.93</v>
      </c>
      <c r="V60" s="202">
        <v>0.34</v>
      </c>
      <c r="W60" s="202">
        <v>0.34</v>
      </c>
      <c r="X60" s="202">
        <v>2.44</v>
      </c>
      <c r="Y60" s="202">
        <v>0</v>
      </c>
      <c r="Z60" s="202">
        <v>5.79</v>
      </c>
      <c r="AA60" s="202">
        <v>1.49</v>
      </c>
      <c r="AB60" s="202">
        <v>0</v>
      </c>
      <c r="AC60" s="202">
        <v>22.02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42.77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14.07</v>
      </c>
      <c r="D61" s="202">
        <v>4.1500000000000004</v>
      </c>
      <c r="E61" s="202">
        <v>0</v>
      </c>
      <c r="F61" s="202">
        <v>0</v>
      </c>
      <c r="G61" s="202">
        <v>23.37</v>
      </c>
      <c r="H61" s="202">
        <v>0</v>
      </c>
      <c r="I61" s="202">
        <v>36.590000000000003</v>
      </c>
      <c r="J61" s="202">
        <v>1.92</v>
      </c>
      <c r="K61" s="202">
        <v>6.07</v>
      </c>
      <c r="L61" s="202">
        <v>4.79</v>
      </c>
      <c r="M61" s="202">
        <v>2.38</v>
      </c>
      <c r="N61" s="202">
        <v>1.96</v>
      </c>
      <c r="O61" s="202">
        <v>2.77</v>
      </c>
      <c r="P61" s="202">
        <v>0.91</v>
      </c>
      <c r="Q61" s="202">
        <v>0.36</v>
      </c>
      <c r="R61" s="202">
        <v>0.7</v>
      </c>
      <c r="S61" s="202">
        <v>0.43</v>
      </c>
      <c r="T61" s="202">
        <v>0</v>
      </c>
      <c r="U61" s="202">
        <v>1.93</v>
      </c>
      <c r="V61" s="202">
        <v>0.34</v>
      </c>
      <c r="W61" s="202">
        <v>0.26</v>
      </c>
      <c r="X61" s="202">
        <v>2.4500000000000002</v>
      </c>
      <c r="Y61" s="202">
        <v>0</v>
      </c>
      <c r="Z61" s="202">
        <v>5.79</v>
      </c>
      <c r="AA61" s="202">
        <v>1.49</v>
      </c>
      <c r="AB61" s="202">
        <v>0</v>
      </c>
      <c r="AC61" s="202">
        <v>22.02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42.77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14.07</v>
      </c>
      <c r="D62" s="202">
        <v>4.1500000000000004</v>
      </c>
      <c r="E62" s="202">
        <v>0</v>
      </c>
      <c r="F62" s="202">
        <v>0</v>
      </c>
      <c r="G62" s="202">
        <v>23.37</v>
      </c>
      <c r="H62" s="202">
        <v>0</v>
      </c>
      <c r="I62" s="202">
        <v>36.590000000000003</v>
      </c>
      <c r="J62" s="202">
        <v>1.92</v>
      </c>
      <c r="K62" s="202">
        <v>6.07</v>
      </c>
      <c r="L62" s="202">
        <v>4.79</v>
      </c>
      <c r="M62" s="202">
        <v>2.38</v>
      </c>
      <c r="N62" s="202">
        <v>1.96</v>
      </c>
      <c r="O62" s="202">
        <v>2.77</v>
      </c>
      <c r="P62" s="202">
        <v>0.91</v>
      </c>
      <c r="Q62" s="202">
        <v>0.36</v>
      </c>
      <c r="R62" s="202">
        <v>0.7</v>
      </c>
      <c r="S62" s="202">
        <v>0.43</v>
      </c>
      <c r="T62" s="202">
        <v>0</v>
      </c>
      <c r="U62" s="202">
        <v>1.93</v>
      </c>
      <c r="V62" s="202">
        <v>0.34</v>
      </c>
      <c r="W62" s="202">
        <v>0.7</v>
      </c>
      <c r="X62" s="202">
        <v>2.4500000000000002</v>
      </c>
      <c r="Y62" s="202">
        <v>0</v>
      </c>
      <c r="Z62" s="202">
        <v>5.79</v>
      </c>
      <c r="AA62" s="202">
        <v>1.49</v>
      </c>
      <c r="AB62" s="202">
        <v>0</v>
      </c>
      <c r="AC62" s="202">
        <v>22.02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42.77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14.07</v>
      </c>
      <c r="D63" s="202">
        <v>4.1500000000000004</v>
      </c>
      <c r="E63" s="202">
        <v>0</v>
      </c>
      <c r="F63" s="202">
        <v>0</v>
      </c>
      <c r="G63" s="202">
        <v>23.37</v>
      </c>
      <c r="H63" s="202">
        <v>0</v>
      </c>
      <c r="I63" s="202">
        <v>36.590000000000003</v>
      </c>
      <c r="J63" s="202">
        <v>1.92</v>
      </c>
      <c r="K63" s="202">
        <v>6.07</v>
      </c>
      <c r="L63" s="202">
        <v>4.79</v>
      </c>
      <c r="M63" s="202">
        <v>2.38</v>
      </c>
      <c r="N63" s="202">
        <v>1.96</v>
      </c>
      <c r="O63" s="202">
        <v>2.77</v>
      </c>
      <c r="P63" s="202">
        <v>0.91</v>
      </c>
      <c r="Q63" s="202">
        <v>0.36</v>
      </c>
      <c r="R63" s="202">
        <v>0.7</v>
      </c>
      <c r="S63" s="202">
        <v>0.43</v>
      </c>
      <c r="T63" s="202">
        <v>0</v>
      </c>
      <c r="U63" s="202">
        <v>1.93</v>
      </c>
      <c r="V63" s="202">
        <v>0.34</v>
      </c>
      <c r="W63" s="202">
        <v>1.23</v>
      </c>
      <c r="X63" s="202">
        <v>2.4500000000000002</v>
      </c>
      <c r="Y63" s="202">
        <v>0</v>
      </c>
      <c r="Z63" s="202">
        <v>5.79</v>
      </c>
      <c r="AA63" s="202">
        <v>1.49</v>
      </c>
      <c r="AB63" s="202">
        <v>0</v>
      </c>
      <c r="AC63" s="202">
        <v>22.02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42.77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14.07</v>
      </c>
      <c r="D64" s="202">
        <v>4.1500000000000004</v>
      </c>
      <c r="E64" s="202">
        <v>0</v>
      </c>
      <c r="F64" s="202">
        <v>0</v>
      </c>
      <c r="G64" s="202">
        <v>23.37</v>
      </c>
      <c r="H64" s="202">
        <v>0</v>
      </c>
      <c r="I64" s="202">
        <v>36.590000000000003</v>
      </c>
      <c r="J64" s="202">
        <v>1.92</v>
      </c>
      <c r="K64" s="202">
        <v>6.07</v>
      </c>
      <c r="L64" s="202">
        <v>4.79</v>
      </c>
      <c r="M64" s="202">
        <v>2.38</v>
      </c>
      <c r="N64" s="202">
        <v>1.96</v>
      </c>
      <c r="O64" s="202">
        <v>2.77</v>
      </c>
      <c r="P64" s="202">
        <v>0.91</v>
      </c>
      <c r="Q64" s="202">
        <v>0.36</v>
      </c>
      <c r="R64" s="202">
        <v>0.7</v>
      </c>
      <c r="S64" s="202">
        <v>0.43</v>
      </c>
      <c r="T64" s="202">
        <v>0</v>
      </c>
      <c r="U64" s="202">
        <v>1.93</v>
      </c>
      <c r="V64" s="202">
        <v>0.34</v>
      </c>
      <c r="W64" s="202">
        <v>1.23</v>
      </c>
      <c r="X64" s="202">
        <v>2.4500000000000002</v>
      </c>
      <c r="Y64" s="202">
        <v>0</v>
      </c>
      <c r="Z64" s="202">
        <v>5.79</v>
      </c>
      <c r="AA64" s="202">
        <v>1.49</v>
      </c>
      <c r="AB64" s="202">
        <v>0</v>
      </c>
      <c r="AC64" s="202">
        <v>22.02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42.77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14.07</v>
      </c>
      <c r="D65" s="202">
        <v>4.1500000000000004</v>
      </c>
      <c r="E65" s="202">
        <v>0</v>
      </c>
      <c r="F65" s="202">
        <v>0</v>
      </c>
      <c r="G65" s="202">
        <v>23.37</v>
      </c>
      <c r="H65" s="202">
        <v>0</v>
      </c>
      <c r="I65" s="202">
        <v>36.590000000000003</v>
      </c>
      <c r="J65" s="202">
        <v>1.92</v>
      </c>
      <c r="K65" s="202">
        <v>6.07</v>
      </c>
      <c r="L65" s="202">
        <v>4.79</v>
      </c>
      <c r="M65" s="202">
        <v>2.38</v>
      </c>
      <c r="N65" s="202">
        <v>1.96</v>
      </c>
      <c r="O65" s="202">
        <v>2.77</v>
      </c>
      <c r="P65" s="202">
        <v>0.91</v>
      </c>
      <c r="Q65" s="202">
        <v>0.36</v>
      </c>
      <c r="R65" s="202">
        <v>0.7</v>
      </c>
      <c r="S65" s="202">
        <v>0.43</v>
      </c>
      <c r="T65" s="202">
        <v>0</v>
      </c>
      <c r="U65" s="202">
        <v>1.93</v>
      </c>
      <c r="V65" s="202">
        <v>0.34</v>
      </c>
      <c r="W65" s="202">
        <v>1.23</v>
      </c>
      <c r="X65" s="202">
        <v>2.4500000000000002</v>
      </c>
      <c r="Y65" s="202">
        <v>0</v>
      </c>
      <c r="Z65" s="202">
        <v>5.79</v>
      </c>
      <c r="AA65" s="202">
        <v>1.49</v>
      </c>
      <c r="AB65" s="202">
        <v>0</v>
      </c>
      <c r="AC65" s="202">
        <v>22.02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42.77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14.07</v>
      </c>
      <c r="D66" s="202">
        <v>4.1500000000000004</v>
      </c>
      <c r="E66" s="202">
        <v>0</v>
      </c>
      <c r="F66" s="202">
        <v>0</v>
      </c>
      <c r="G66" s="202">
        <v>23.37</v>
      </c>
      <c r="H66" s="202">
        <v>0</v>
      </c>
      <c r="I66" s="202">
        <v>36.590000000000003</v>
      </c>
      <c r="J66" s="202">
        <v>1.92</v>
      </c>
      <c r="K66" s="202">
        <v>6.07</v>
      </c>
      <c r="L66" s="202">
        <v>4.79</v>
      </c>
      <c r="M66" s="202">
        <v>2.38</v>
      </c>
      <c r="N66" s="202">
        <v>1.96</v>
      </c>
      <c r="O66" s="202">
        <v>2.77</v>
      </c>
      <c r="P66" s="202">
        <v>0.91</v>
      </c>
      <c r="Q66" s="202">
        <v>0.36</v>
      </c>
      <c r="R66" s="202">
        <v>0.7</v>
      </c>
      <c r="S66" s="202">
        <v>0.43</v>
      </c>
      <c r="T66" s="202">
        <v>0</v>
      </c>
      <c r="U66" s="202">
        <v>1.93</v>
      </c>
      <c r="V66" s="202">
        <v>0.34</v>
      </c>
      <c r="W66" s="202">
        <v>1.23</v>
      </c>
      <c r="X66" s="202">
        <v>2.4500000000000002</v>
      </c>
      <c r="Y66" s="202">
        <v>0</v>
      </c>
      <c r="Z66" s="202">
        <v>5.79</v>
      </c>
      <c r="AA66" s="202">
        <v>1.49</v>
      </c>
      <c r="AB66" s="202">
        <v>0</v>
      </c>
      <c r="AC66" s="202">
        <v>22.02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42.77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14.07</v>
      </c>
      <c r="D67" s="202">
        <v>4.1500000000000004</v>
      </c>
      <c r="E67" s="202">
        <v>0</v>
      </c>
      <c r="F67" s="202">
        <v>0</v>
      </c>
      <c r="G67" s="202">
        <v>23.37</v>
      </c>
      <c r="H67" s="202">
        <v>0</v>
      </c>
      <c r="I67" s="202">
        <v>36.590000000000003</v>
      </c>
      <c r="J67" s="202">
        <v>1.92</v>
      </c>
      <c r="K67" s="202">
        <v>6.07</v>
      </c>
      <c r="L67" s="202">
        <v>4.79</v>
      </c>
      <c r="M67" s="202">
        <v>2.38</v>
      </c>
      <c r="N67" s="202">
        <v>1.96</v>
      </c>
      <c r="O67" s="202">
        <v>2.77</v>
      </c>
      <c r="P67" s="202">
        <v>0.91</v>
      </c>
      <c r="Q67" s="202">
        <v>0.36</v>
      </c>
      <c r="R67" s="202">
        <v>0.7</v>
      </c>
      <c r="S67" s="202">
        <v>0.43</v>
      </c>
      <c r="T67" s="202">
        <v>0</v>
      </c>
      <c r="U67" s="202">
        <v>1.93</v>
      </c>
      <c r="V67" s="202">
        <v>0.34</v>
      </c>
      <c r="W67" s="202">
        <v>1.23</v>
      </c>
      <c r="X67" s="202">
        <v>2.4500000000000002</v>
      </c>
      <c r="Y67" s="202">
        <v>0</v>
      </c>
      <c r="Z67" s="202">
        <v>5.79</v>
      </c>
      <c r="AA67" s="202">
        <v>1.49</v>
      </c>
      <c r="AB67" s="202">
        <v>0</v>
      </c>
      <c r="AC67" s="202">
        <v>22.02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42.77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14.07</v>
      </c>
      <c r="D68" s="202">
        <v>4.1500000000000004</v>
      </c>
      <c r="E68" s="202">
        <v>0</v>
      </c>
      <c r="F68" s="202">
        <v>0</v>
      </c>
      <c r="G68" s="202">
        <v>23.37</v>
      </c>
      <c r="H68" s="202">
        <v>0</v>
      </c>
      <c r="I68" s="202">
        <v>36.590000000000003</v>
      </c>
      <c r="J68" s="202">
        <v>1.92</v>
      </c>
      <c r="K68" s="202">
        <v>6.07</v>
      </c>
      <c r="L68" s="202">
        <v>4.79</v>
      </c>
      <c r="M68" s="202">
        <v>2.38</v>
      </c>
      <c r="N68" s="202">
        <v>1.96</v>
      </c>
      <c r="O68" s="202">
        <v>2.77</v>
      </c>
      <c r="P68" s="202">
        <v>0.91</v>
      </c>
      <c r="Q68" s="202">
        <v>0.36</v>
      </c>
      <c r="R68" s="202">
        <v>0.7</v>
      </c>
      <c r="S68" s="202">
        <v>0.43</v>
      </c>
      <c r="T68" s="202">
        <v>0</v>
      </c>
      <c r="U68" s="202">
        <v>1.93</v>
      </c>
      <c r="V68" s="202">
        <v>0.34</v>
      </c>
      <c r="W68" s="202">
        <v>1.23</v>
      </c>
      <c r="X68" s="202">
        <v>2.4500000000000002</v>
      </c>
      <c r="Y68" s="202">
        <v>0</v>
      </c>
      <c r="Z68" s="202">
        <v>5.79</v>
      </c>
      <c r="AA68" s="202">
        <v>1.49</v>
      </c>
      <c r="AB68" s="202">
        <v>0</v>
      </c>
      <c r="AC68" s="202">
        <v>22.02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42.77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14.07</v>
      </c>
      <c r="D69" s="202">
        <v>4.1500000000000004</v>
      </c>
      <c r="E69" s="202">
        <v>0</v>
      </c>
      <c r="F69" s="202">
        <v>0</v>
      </c>
      <c r="G69" s="202">
        <v>23.37</v>
      </c>
      <c r="H69" s="202">
        <v>0</v>
      </c>
      <c r="I69" s="202">
        <v>36.590000000000003</v>
      </c>
      <c r="J69" s="202">
        <v>1.92</v>
      </c>
      <c r="K69" s="202">
        <v>6.07</v>
      </c>
      <c r="L69" s="202">
        <v>4.79</v>
      </c>
      <c r="M69" s="202">
        <v>2.38</v>
      </c>
      <c r="N69" s="202">
        <v>1.96</v>
      </c>
      <c r="O69" s="202">
        <v>2.77</v>
      </c>
      <c r="P69" s="202">
        <v>0.91</v>
      </c>
      <c r="Q69" s="202">
        <v>0.36</v>
      </c>
      <c r="R69" s="202">
        <v>0.7</v>
      </c>
      <c r="S69" s="202">
        <v>0.43</v>
      </c>
      <c r="T69" s="202">
        <v>0</v>
      </c>
      <c r="U69" s="202">
        <v>1.93</v>
      </c>
      <c r="V69" s="202">
        <v>0.34</v>
      </c>
      <c r="W69" s="202">
        <v>1.23</v>
      </c>
      <c r="X69" s="202">
        <v>2.4500000000000002</v>
      </c>
      <c r="Y69" s="202">
        <v>0</v>
      </c>
      <c r="Z69" s="202">
        <v>5.79</v>
      </c>
      <c r="AA69" s="202">
        <v>1.49</v>
      </c>
      <c r="AB69" s="202">
        <v>0</v>
      </c>
      <c r="AC69" s="202">
        <v>22.02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42.77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14.07</v>
      </c>
      <c r="D70" s="202">
        <v>4.1500000000000004</v>
      </c>
      <c r="E70" s="202">
        <v>0</v>
      </c>
      <c r="F70" s="202">
        <v>0</v>
      </c>
      <c r="G70" s="202">
        <v>23.37</v>
      </c>
      <c r="H70" s="202">
        <v>0</v>
      </c>
      <c r="I70" s="202">
        <v>36.590000000000003</v>
      </c>
      <c r="J70" s="202">
        <v>1.92</v>
      </c>
      <c r="K70" s="202">
        <v>6.07</v>
      </c>
      <c r="L70" s="202">
        <v>4.79</v>
      </c>
      <c r="M70" s="202">
        <v>2.38</v>
      </c>
      <c r="N70" s="202">
        <v>1.96</v>
      </c>
      <c r="O70" s="202">
        <v>2.77</v>
      </c>
      <c r="P70" s="202">
        <v>0.91</v>
      </c>
      <c r="Q70" s="202">
        <v>0.36</v>
      </c>
      <c r="R70" s="202">
        <v>0.7</v>
      </c>
      <c r="S70" s="202">
        <v>0.43</v>
      </c>
      <c r="T70" s="202">
        <v>0</v>
      </c>
      <c r="U70" s="202">
        <v>1.93</v>
      </c>
      <c r="V70" s="202">
        <v>0.34</v>
      </c>
      <c r="W70" s="202">
        <v>1.23</v>
      </c>
      <c r="X70" s="202">
        <v>2.4500000000000002</v>
      </c>
      <c r="Y70" s="202">
        <v>0</v>
      </c>
      <c r="Z70" s="202">
        <v>5.79</v>
      </c>
      <c r="AA70" s="202">
        <v>1.49</v>
      </c>
      <c r="AB70" s="202">
        <v>0</v>
      </c>
      <c r="AC70" s="202">
        <v>22.02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42.77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14.07</v>
      </c>
      <c r="D71" s="202">
        <v>4.1500000000000004</v>
      </c>
      <c r="E71" s="202">
        <v>0</v>
      </c>
      <c r="F71" s="202">
        <v>0</v>
      </c>
      <c r="G71" s="202">
        <v>23.37</v>
      </c>
      <c r="H71" s="202">
        <v>0</v>
      </c>
      <c r="I71" s="202">
        <v>36.590000000000003</v>
      </c>
      <c r="J71" s="202">
        <v>1.92</v>
      </c>
      <c r="K71" s="202">
        <v>6.07</v>
      </c>
      <c r="L71" s="202">
        <v>4.79</v>
      </c>
      <c r="M71" s="202">
        <v>2.38</v>
      </c>
      <c r="N71" s="202">
        <v>1.96</v>
      </c>
      <c r="O71" s="202">
        <v>2.77</v>
      </c>
      <c r="P71" s="202">
        <v>0.91</v>
      </c>
      <c r="Q71" s="202">
        <v>0.36</v>
      </c>
      <c r="R71" s="202">
        <v>0.7</v>
      </c>
      <c r="S71" s="202">
        <v>0.43</v>
      </c>
      <c r="T71" s="202">
        <v>0</v>
      </c>
      <c r="U71" s="202">
        <v>1.93</v>
      </c>
      <c r="V71" s="202">
        <v>0.34</v>
      </c>
      <c r="W71" s="202">
        <v>1.23</v>
      </c>
      <c r="X71" s="202">
        <v>2.4500000000000002</v>
      </c>
      <c r="Y71" s="202">
        <v>0</v>
      </c>
      <c r="Z71" s="202">
        <v>5.79</v>
      </c>
      <c r="AA71" s="202">
        <v>1.49</v>
      </c>
      <c r="AB71" s="202">
        <v>0</v>
      </c>
      <c r="AC71" s="202">
        <v>25.69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44.67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14.07</v>
      </c>
      <c r="D72" s="202">
        <v>4.1500000000000004</v>
      </c>
      <c r="E72" s="202">
        <v>0</v>
      </c>
      <c r="F72" s="202">
        <v>0</v>
      </c>
      <c r="G72" s="202">
        <v>23.37</v>
      </c>
      <c r="H72" s="202">
        <v>0</v>
      </c>
      <c r="I72" s="202">
        <v>36.590000000000003</v>
      </c>
      <c r="J72" s="202">
        <v>1.92</v>
      </c>
      <c r="K72" s="202">
        <v>6.07</v>
      </c>
      <c r="L72" s="202">
        <v>4.79</v>
      </c>
      <c r="M72" s="202">
        <v>2.38</v>
      </c>
      <c r="N72" s="202">
        <v>1.96</v>
      </c>
      <c r="O72" s="202">
        <v>2.77</v>
      </c>
      <c r="P72" s="202">
        <v>0.91</v>
      </c>
      <c r="Q72" s="202">
        <v>0.36</v>
      </c>
      <c r="R72" s="202">
        <v>0.7</v>
      </c>
      <c r="S72" s="202">
        <v>0.43</v>
      </c>
      <c r="T72" s="202">
        <v>0</v>
      </c>
      <c r="U72" s="202">
        <v>1.93</v>
      </c>
      <c r="V72" s="202">
        <v>0.34</v>
      </c>
      <c r="W72" s="202">
        <v>0.72</v>
      </c>
      <c r="X72" s="202">
        <v>2.44</v>
      </c>
      <c r="Y72" s="202">
        <v>0</v>
      </c>
      <c r="Z72" s="202">
        <v>5.79</v>
      </c>
      <c r="AA72" s="202">
        <v>1.49</v>
      </c>
      <c r="AB72" s="202">
        <v>0</v>
      </c>
      <c r="AC72" s="202">
        <v>25.69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44.67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14.07</v>
      </c>
      <c r="D73" s="202">
        <v>4.1500000000000004</v>
      </c>
      <c r="E73" s="202">
        <v>0</v>
      </c>
      <c r="F73" s="202">
        <v>0</v>
      </c>
      <c r="G73" s="202">
        <v>23.37</v>
      </c>
      <c r="H73" s="202">
        <v>0</v>
      </c>
      <c r="I73" s="202">
        <v>34.659999999999997</v>
      </c>
      <c r="J73" s="202">
        <v>1.92</v>
      </c>
      <c r="K73" s="202">
        <v>6.07</v>
      </c>
      <c r="L73" s="202">
        <v>4.79</v>
      </c>
      <c r="M73" s="202">
        <v>2.38</v>
      </c>
      <c r="N73" s="202">
        <v>1.96</v>
      </c>
      <c r="O73" s="202">
        <v>2.77</v>
      </c>
      <c r="P73" s="202">
        <v>0.91</v>
      </c>
      <c r="Q73" s="202">
        <v>0.36</v>
      </c>
      <c r="R73" s="202">
        <v>0.71</v>
      </c>
      <c r="S73" s="202">
        <v>0.44</v>
      </c>
      <c r="T73" s="202">
        <v>0</v>
      </c>
      <c r="U73" s="202">
        <v>1.93</v>
      </c>
      <c r="V73" s="202">
        <v>0.34</v>
      </c>
      <c r="W73" s="202">
        <v>0.72</v>
      </c>
      <c r="X73" s="202">
        <v>2.44</v>
      </c>
      <c r="Y73" s="202">
        <v>0</v>
      </c>
      <c r="Z73" s="202">
        <v>5.79</v>
      </c>
      <c r="AA73" s="202">
        <v>1.49</v>
      </c>
      <c r="AB73" s="202">
        <v>0</v>
      </c>
      <c r="AC73" s="202">
        <v>25.69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45.12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14.07</v>
      </c>
      <c r="D74" s="202">
        <v>4.1500000000000004</v>
      </c>
      <c r="E74" s="202">
        <v>0</v>
      </c>
      <c r="F74" s="202">
        <v>0</v>
      </c>
      <c r="G74" s="202">
        <v>23.37</v>
      </c>
      <c r="H74" s="202">
        <v>0</v>
      </c>
      <c r="I74" s="202">
        <v>34.659999999999997</v>
      </c>
      <c r="J74" s="202">
        <v>1.92</v>
      </c>
      <c r="K74" s="202">
        <v>6.07</v>
      </c>
      <c r="L74" s="202">
        <v>4.79</v>
      </c>
      <c r="M74" s="202">
        <v>2.38</v>
      </c>
      <c r="N74" s="202">
        <v>1.96</v>
      </c>
      <c r="O74" s="202">
        <v>2.77</v>
      </c>
      <c r="P74" s="202">
        <v>0.91</v>
      </c>
      <c r="Q74" s="202">
        <v>0.36</v>
      </c>
      <c r="R74" s="202">
        <v>0.7</v>
      </c>
      <c r="S74" s="202">
        <v>0.43</v>
      </c>
      <c r="T74" s="202">
        <v>0</v>
      </c>
      <c r="U74" s="202">
        <v>1.93</v>
      </c>
      <c r="V74" s="202">
        <v>0.34</v>
      </c>
      <c r="W74" s="202">
        <v>1.23</v>
      </c>
      <c r="X74" s="202">
        <v>2.4500000000000002</v>
      </c>
      <c r="Y74" s="202">
        <v>0</v>
      </c>
      <c r="Z74" s="202">
        <v>5.79</v>
      </c>
      <c r="AA74" s="202">
        <v>1.49</v>
      </c>
      <c r="AB74" s="202">
        <v>0</v>
      </c>
      <c r="AC74" s="202">
        <v>25.69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44.67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14.07</v>
      </c>
      <c r="D75" s="202">
        <v>4.1500000000000004</v>
      </c>
      <c r="E75" s="202">
        <v>0</v>
      </c>
      <c r="F75" s="202">
        <v>0</v>
      </c>
      <c r="G75" s="202">
        <v>23.37</v>
      </c>
      <c r="H75" s="202">
        <v>0</v>
      </c>
      <c r="I75" s="202">
        <v>34.659999999999997</v>
      </c>
      <c r="J75" s="202">
        <v>1.92</v>
      </c>
      <c r="K75" s="202">
        <v>6.07</v>
      </c>
      <c r="L75" s="202">
        <v>4.79</v>
      </c>
      <c r="M75" s="202">
        <v>2.38</v>
      </c>
      <c r="N75" s="202">
        <v>1.96</v>
      </c>
      <c r="O75" s="202">
        <v>2.77</v>
      </c>
      <c r="P75" s="202">
        <v>0.91</v>
      </c>
      <c r="Q75" s="202">
        <v>0.36</v>
      </c>
      <c r="R75" s="202">
        <v>0.7</v>
      </c>
      <c r="S75" s="202">
        <v>0.43</v>
      </c>
      <c r="T75" s="202">
        <v>0</v>
      </c>
      <c r="U75" s="202">
        <v>1.93</v>
      </c>
      <c r="V75" s="202">
        <v>0.34</v>
      </c>
      <c r="W75" s="202">
        <v>1.23</v>
      </c>
      <c r="X75" s="202">
        <v>2.4500000000000002</v>
      </c>
      <c r="Y75" s="202">
        <v>0</v>
      </c>
      <c r="Z75" s="202">
        <v>5.79</v>
      </c>
      <c r="AA75" s="202">
        <v>1.49</v>
      </c>
      <c r="AB75" s="202">
        <v>0</v>
      </c>
      <c r="AC75" s="202">
        <v>22.02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43.85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14.07</v>
      </c>
      <c r="D76" s="202">
        <v>4.1500000000000004</v>
      </c>
      <c r="E76" s="202">
        <v>0</v>
      </c>
      <c r="F76" s="202">
        <v>0</v>
      </c>
      <c r="G76" s="202">
        <v>23.37</v>
      </c>
      <c r="H76" s="202">
        <v>0</v>
      </c>
      <c r="I76" s="202">
        <v>33.700000000000003</v>
      </c>
      <c r="J76" s="202">
        <v>1.92</v>
      </c>
      <c r="K76" s="202">
        <v>6.07</v>
      </c>
      <c r="L76" s="202">
        <v>4.79</v>
      </c>
      <c r="M76" s="202">
        <v>2.38</v>
      </c>
      <c r="N76" s="202">
        <v>1.96</v>
      </c>
      <c r="O76" s="202">
        <v>2.77</v>
      </c>
      <c r="P76" s="202">
        <v>0.91</v>
      </c>
      <c r="Q76" s="202">
        <v>0.36</v>
      </c>
      <c r="R76" s="202">
        <v>0.7</v>
      </c>
      <c r="S76" s="202">
        <v>0.43</v>
      </c>
      <c r="T76" s="202">
        <v>0</v>
      </c>
      <c r="U76" s="202">
        <v>1.93</v>
      </c>
      <c r="V76" s="202">
        <v>0.34</v>
      </c>
      <c r="W76" s="202">
        <v>1.23</v>
      </c>
      <c r="X76" s="202">
        <v>2.4500000000000002</v>
      </c>
      <c r="Y76" s="202">
        <v>0</v>
      </c>
      <c r="Z76" s="202">
        <v>5.79</v>
      </c>
      <c r="AA76" s="202">
        <v>1.49</v>
      </c>
      <c r="AB76" s="202">
        <v>0</v>
      </c>
      <c r="AC76" s="202">
        <v>22.94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43.85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14.07</v>
      </c>
      <c r="D77" s="202">
        <v>4.1500000000000004</v>
      </c>
      <c r="E77" s="202">
        <v>0</v>
      </c>
      <c r="F77" s="202">
        <v>0</v>
      </c>
      <c r="G77" s="202">
        <v>23.37</v>
      </c>
      <c r="H77" s="202">
        <v>0</v>
      </c>
      <c r="I77" s="202">
        <v>33.700000000000003</v>
      </c>
      <c r="J77" s="202">
        <v>1.92</v>
      </c>
      <c r="K77" s="202">
        <v>6.07</v>
      </c>
      <c r="L77" s="202">
        <v>58.65</v>
      </c>
      <c r="M77" s="202">
        <v>2.38</v>
      </c>
      <c r="N77" s="202">
        <v>1.96</v>
      </c>
      <c r="O77" s="202">
        <v>2.77</v>
      </c>
      <c r="P77" s="202">
        <v>0.91</v>
      </c>
      <c r="Q77" s="202">
        <v>0.36</v>
      </c>
      <c r="R77" s="202">
        <v>0.7</v>
      </c>
      <c r="S77" s="202">
        <v>0.43</v>
      </c>
      <c r="T77" s="202">
        <v>0</v>
      </c>
      <c r="U77" s="202">
        <v>1.93</v>
      </c>
      <c r="V77" s="202">
        <v>0.34</v>
      </c>
      <c r="W77" s="202">
        <v>0.72</v>
      </c>
      <c r="X77" s="202">
        <v>2.4500000000000002</v>
      </c>
      <c r="Y77" s="202">
        <v>0</v>
      </c>
      <c r="Z77" s="202">
        <v>5.79</v>
      </c>
      <c r="AA77" s="202">
        <v>1.49</v>
      </c>
      <c r="AB77" s="202">
        <v>0</v>
      </c>
      <c r="AC77" s="202">
        <v>22.94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43.85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14.07</v>
      </c>
      <c r="D78" s="202">
        <v>4.1500000000000004</v>
      </c>
      <c r="E78" s="202">
        <v>0</v>
      </c>
      <c r="F78" s="202">
        <v>0</v>
      </c>
      <c r="G78" s="202">
        <v>23.37</v>
      </c>
      <c r="H78" s="202">
        <v>0</v>
      </c>
      <c r="I78" s="202">
        <v>33.700000000000003</v>
      </c>
      <c r="J78" s="202">
        <v>1.92</v>
      </c>
      <c r="K78" s="202">
        <v>6.07</v>
      </c>
      <c r="L78" s="202">
        <v>58.65</v>
      </c>
      <c r="M78" s="202">
        <v>2.38</v>
      </c>
      <c r="N78" s="202">
        <v>1.96</v>
      </c>
      <c r="O78" s="202">
        <v>2.77</v>
      </c>
      <c r="P78" s="202">
        <v>0.91</v>
      </c>
      <c r="Q78" s="202">
        <v>0.36</v>
      </c>
      <c r="R78" s="202">
        <v>0.7</v>
      </c>
      <c r="S78" s="202">
        <v>0.43</v>
      </c>
      <c r="T78" s="202">
        <v>0</v>
      </c>
      <c r="U78" s="202">
        <v>1.93</v>
      </c>
      <c r="V78" s="202">
        <v>0.34</v>
      </c>
      <c r="W78" s="202">
        <v>0.72</v>
      </c>
      <c r="X78" s="202">
        <v>2.4500000000000002</v>
      </c>
      <c r="Y78" s="202">
        <v>0</v>
      </c>
      <c r="Z78" s="202">
        <v>5.79</v>
      </c>
      <c r="AA78" s="202">
        <v>1.49</v>
      </c>
      <c r="AB78" s="202">
        <v>0</v>
      </c>
      <c r="AC78" s="202">
        <v>22.94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43.85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14.07</v>
      </c>
      <c r="D79" s="202">
        <v>4.1500000000000004</v>
      </c>
      <c r="E79" s="202">
        <v>0</v>
      </c>
      <c r="F79" s="202">
        <v>0</v>
      </c>
      <c r="G79" s="202">
        <v>23.37</v>
      </c>
      <c r="H79" s="202">
        <v>0</v>
      </c>
      <c r="I79" s="202">
        <v>33.700000000000003</v>
      </c>
      <c r="J79" s="202">
        <v>1.92</v>
      </c>
      <c r="K79" s="202">
        <v>6.07</v>
      </c>
      <c r="L79" s="202">
        <v>4.79</v>
      </c>
      <c r="M79" s="202">
        <v>2.38</v>
      </c>
      <c r="N79" s="202">
        <v>1.96</v>
      </c>
      <c r="O79" s="202">
        <v>2.77</v>
      </c>
      <c r="P79" s="202">
        <v>0.91</v>
      </c>
      <c r="Q79" s="202">
        <v>0.36</v>
      </c>
      <c r="R79" s="202">
        <v>0.7</v>
      </c>
      <c r="S79" s="202">
        <v>0.43</v>
      </c>
      <c r="T79" s="202">
        <v>0</v>
      </c>
      <c r="U79" s="202">
        <v>1.93</v>
      </c>
      <c r="V79" s="202">
        <v>0.34</v>
      </c>
      <c r="W79" s="202">
        <v>0.72</v>
      </c>
      <c r="X79" s="202">
        <v>2.4500000000000002</v>
      </c>
      <c r="Y79" s="202">
        <v>0</v>
      </c>
      <c r="Z79" s="202">
        <v>5.79</v>
      </c>
      <c r="AA79" s="202">
        <v>1.49</v>
      </c>
      <c r="AB79" s="202">
        <v>0</v>
      </c>
      <c r="AC79" s="202">
        <v>22.94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43.87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14.07</v>
      </c>
      <c r="D80" s="202">
        <v>4.1500000000000004</v>
      </c>
      <c r="E80" s="202">
        <v>0</v>
      </c>
      <c r="F80" s="202">
        <v>0</v>
      </c>
      <c r="G80" s="202">
        <v>23.37</v>
      </c>
      <c r="H80" s="202">
        <v>0</v>
      </c>
      <c r="I80" s="202">
        <v>33.700000000000003</v>
      </c>
      <c r="J80" s="202">
        <v>1.92</v>
      </c>
      <c r="K80" s="202">
        <v>6.07</v>
      </c>
      <c r="L80" s="202">
        <v>4.79</v>
      </c>
      <c r="M80" s="202">
        <v>2.38</v>
      </c>
      <c r="N80" s="202">
        <v>1.96</v>
      </c>
      <c r="O80" s="202">
        <v>2.77</v>
      </c>
      <c r="P80" s="202">
        <v>0.91</v>
      </c>
      <c r="Q80" s="202">
        <v>0.36</v>
      </c>
      <c r="R80" s="202">
        <v>0.7</v>
      </c>
      <c r="S80" s="202">
        <v>0.43</v>
      </c>
      <c r="T80" s="202">
        <v>0</v>
      </c>
      <c r="U80" s="202">
        <v>1.93</v>
      </c>
      <c r="V80" s="202">
        <v>0.34</v>
      </c>
      <c r="W80" s="202">
        <v>0.72</v>
      </c>
      <c r="X80" s="202">
        <v>2.4500000000000002</v>
      </c>
      <c r="Y80" s="202">
        <v>0</v>
      </c>
      <c r="Z80" s="202">
        <v>5.79</v>
      </c>
      <c r="AA80" s="202">
        <v>1.49</v>
      </c>
      <c r="AB80" s="202">
        <v>0</v>
      </c>
      <c r="AC80" s="202">
        <v>22.94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43.85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14.99</v>
      </c>
      <c r="D81" s="202">
        <v>3.23</v>
      </c>
      <c r="E81" s="202">
        <v>0</v>
      </c>
      <c r="F81" s="202">
        <v>0</v>
      </c>
      <c r="G81" s="202">
        <v>23.37</v>
      </c>
      <c r="H81" s="202">
        <v>0</v>
      </c>
      <c r="I81" s="202">
        <v>33.700000000000003</v>
      </c>
      <c r="J81" s="202">
        <v>1.92</v>
      </c>
      <c r="K81" s="202">
        <v>6.07</v>
      </c>
      <c r="L81" s="202">
        <v>4.79</v>
      </c>
      <c r="M81" s="202">
        <v>2.38</v>
      </c>
      <c r="N81" s="202">
        <v>1.96</v>
      </c>
      <c r="O81" s="202">
        <v>2.77</v>
      </c>
      <c r="P81" s="202">
        <v>0.91</v>
      </c>
      <c r="Q81" s="202">
        <v>0.36</v>
      </c>
      <c r="R81" s="202">
        <v>0.7</v>
      </c>
      <c r="S81" s="202">
        <v>0.43</v>
      </c>
      <c r="T81" s="202">
        <v>0</v>
      </c>
      <c r="U81" s="202">
        <v>1.93</v>
      </c>
      <c r="V81" s="202">
        <v>0.34</v>
      </c>
      <c r="W81" s="202">
        <v>0.72</v>
      </c>
      <c r="X81" s="202">
        <v>2.4500000000000002</v>
      </c>
      <c r="Y81" s="202">
        <v>0</v>
      </c>
      <c r="Z81" s="202">
        <v>5.79</v>
      </c>
      <c r="AA81" s="202">
        <v>1.49</v>
      </c>
      <c r="AB81" s="202">
        <v>0</v>
      </c>
      <c r="AC81" s="202">
        <v>22.94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43.85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14.99</v>
      </c>
      <c r="D82" s="202">
        <v>3.23</v>
      </c>
      <c r="E82" s="202">
        <v>0</v>
      </c>
      <c r="F82" s="202">
        <v>0</v>
      </c>
      <c r="G82" s="202">
        <v>23.37</v>
      </c>
      <c r="H82" s="202">
        <v>0</v>
      </c>
      <c r="I82" s="202">
        <v>33.700000000000003</v>
      </c>
      <c r="J82" s="202">
        <v>1.92</v>
      </c>
      <c r="K82" s="202">
        <v>6.07</v>
      </c>
      <c r="L82" s="202">
        <v>4.79</v>
      </c>
      <c r="M82" s="202">
        <v>2.38</v>
      </c>
      <c r="N82" s="202">
        <v>1.96</v>
      </c>
      <c r="O82" s="202">
        <v>2.77</v>
      </c>
      <c r="P82" s="202">
        <v>0.91</v>
      </c>
      <c r="Q82" s="202">
        <v>0.36</v>
      </c>
      <c r="R82" s="202">
        <v>0.7</v>
      </c>
      <c r="S82" s="202">
        <v>0.43</v>
      </c>
      <c r="T82" s="202">
        <v>0</v>
      </c>
      <c r="U82" s="202">
        <v>1.93</v>
      </c>
      <c r="V82" s="202">
        <v>0.34</v>
      </c>
      <c r="W82" s="202">
        <v>0.72</v>
      </c>
      <c r="X82" s="202">
        <v>2.4500000000000002</v>
      </c>
      <c r="Y82" s="202">
        <v>0</v>
      </c>
      <c r="Z82" s="202">
        <v>5.79</v>
      </c>
      <c r="AA82" s="202">
        <v>1.49</v>
      </c>
      <c r="AB82" s="202">
        <v>0</v>
      </c>
      <c r="AC82" s="202">
        <v>22.94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43.85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14.99</v>
      </c>
      <c r="D83" s="202">
        <v>3.23</v>
      </c>
      <c r="E83" s="202">
        <v>0</v>
      </c>
      <c r="F83" s="202">
        <v>0</v>
      </c>
      <c r="G83" s="202">
        <v>23.37</v>
      </c>
      <c r="H83" s="202">
        <v>0</v>
      </c>
      <c r="I83" s="202">
        <v>33.700000000000003</v>
      </c>
      <c r="J83" s="202">
        <v>1.92</v>
      </c>
      <c r="K83" s="202">
        <v>6.07</v>
      </c>
      <c r="L83" s="202">
        <v>4.79</v>
      </c>
      <c r="M83" s="202">
        <v>2.38</v>
      </c>
      <c r="N83" s="202">
        <v>1.96</v>
      </c>
      <c r="O83" s="202">
        <v>2.77</v>
      </c>
      <c r="P83" s="202">
        <v>0.91</v>
      </c>
      <c r="Q83" s="202">
        <v>0.36</v>
      </c>
      <c r="R83" s="202">
        <v>0.7</v>
      </c>
      <c r="S83" s="202">
        <v>0.43</v>
      </c>
      <c r="T83" s="202">
        <v>0</v>
      </c>
      <c r="U83" s="202">
        <v>1.93</v>
      </c>
      <c r="V83" s="202">
        <v>0.34</v>
      </c>
      <c r="W83" s="202">
        <v>0.72</v>
      </c>
      <c r="X83" s="202">
        <v>2.4500000000000002</v>
      </c>
      <c r="Y83" s="202">
        <v>0</v>
      </c>
      <c r="Z83" s="202">
        <v>5.79</v>
      </c>
      <c r="AA83" s="202">
        <v>1.49</v>
      </c>
      <c r="AB83" s="202">
        <v>0</v>
      </c>
      <c r="AC83" s="202">
        <v>22.02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43.85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14.99</v>
      </c>
      <c r="D84" s="202">
        <v>3.23</v>
      </c>
      <c r="E84" s="202">
        <v>0</v>
      </c>
      <c r="F84" s="202">
        <v>0</v>
      </c>
      <c r="G84" s="202">
        <v>23.37</v>
      </c>
      <c r="H84" s="202">
        <v>0</v>
      </c>
      <c r="I84" s="202">
        <v>33.700000000000003</v>
      </c>
      <c r="J84" s="202">
        <v>1.92</v>
      </c>
      <c r="K84" s="202">
        <v>6.07</v>
      </c>
      <c r="L84" s="202">
        <v>4.79</v>
      </c>
      <c r="M84" s="202">
        <v>2.38</v>
      </c>
      <c r="N84" s="202">
        <v>1.96</v>
      </c>
      <c r="O84" s="202">
        <v>2.77</v>
      </c>
      <c r="P84" s="202">
        <v>0.91</v>
      </c>
      <c r="Q84" s="202">
        <v>0.36</v>
      </c>
      <c r="R84" s="202">
        <v>0.7</v>
      </c>
      <c r="S84" s="202">
        <v>0.43</v>
      </c>
      <c r="T84" s="202">
        <v>0</v>
      </c>
      <c r="U84" s="202">
        <v>1.93</v>
      </c>
      <c r="V84" s="202">
        <v>0.34</v>
      </c>
      <c r="W84" s="202">
        <v>0.72</v>
      </c>
      <c r="X84" s="202">
        <v>2.4500000000000002</v>
      </c>
      <c r="Y84" s="202">
        <v>0</v>
      </c>
      <c r="Z84" s="202">
        <v>5.79</v>
      </c>
      <c r="AA84" s="202">
        <v>1.49</v>
      </c>
      <c r="AB84" s="202">
        <v>0</v>
      </c>
      <c r="AC84" s="202">
        <v>22.02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43.85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14.99</v>
      </c>
      <c r="D85" s="202">
        <v>3.23</v>
      </c>
      <c r="E85" s="202">
        <v>0</v>
      </c>
      <c r="F85" s="202">
        <v>0</v>
      </c>
      <c r="G85" s="202">
        <v>23.37</v>
      </c>
      <c r="H85" s="202">
        <v>0</v>
      </c>
      <c r="I85" s="202">
        <v>33.700000000000003</v>
      </c>
      <c r="J85" s="202">
        <v>1.92</v>
      </c>
      <c r="K85" s="202">
        <v>6.07</v>
      </c>
      <c r="L85" s="202">
        <v>4.79</v>
      </c>
      <c r="M85" s="202">
        <v>2.38</v>
      </c>
      <c r="N85" s="202">
        <v>1.96</v>
      </c>
      <c r="O85" s="202">
        <v>2.77</v>
      </c>
      <c r="P85" s="202">
        <v>0.91</v>
      </c>
      <c r="Q85" s="202">
        <v>0.36</v>
      </c>
      <c r="R85" s="202">
        <v>0.7</v>
      </c>
      <c r="S85" s="202">
        <v>0.43</v>
      </c>
      <c r="T85" s="202">
        <v>0</v>
      </c>
      <c r="U85" s="202">
        <v>1.93</v>
      </c>
      <c r="V85" s="202">
        <v>0.34</v>
      </c>
      <c r="W85" s="202">
        <v>0.72</v>
      </c>
      <c r="X85" s="202">
        <v>2.4500000000000002</v>
      </c>
      <c r="Y85" s="202">
        <v>0</v>
      </c>
      <c r="Z85" s="202">
        <v>5.79</v>
      </c>
      <c r="AA85" s="202">
        <v>1.49</v>
      </c>
      <c r="AB85" s="202">
        <v>0</v>
      </c>
      <c r="AC85" s="202">
        <v>22.02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43.87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14.99</v>
      </c>
      <c r="D86" s="202">
        <v>3.23</v>
      </c>
      <c r="E86" s="202">
        <v>0</v>
      </c>
      <c r="F86" s="202">
        <v>0</v>
      </c>
      <c r="G86" s="202">
        <v>23.37</v>
      </c>
      <c r="H86" s="202">
        <v>0</v>
      </c>
      <c r="I86" s="202">
        <v>33.700000000000003</v>
      </c>
      <c r="J86" s="202">
        <v>1.92</v>
      </c>
      <c r="K86" s="202">
        <v>6.07</v>
      </c>
      <c r="L86" s="202">
        <v>4.79</v>
      </c>
      <c r="M86" s="202">
        <v>2.38</v>
      </c>
      <c r="N86" s="202">
        <v>1.96</v>
      </c>
      <c r="O86" s="202">
        <v>2.77</v>
      </c>
      <c r="P86" s="202">
        <v>0.91</v>
      </c>
      <c r="Q86" s="202">
        <v>0.36</v>
      </c>
      <c r="R86" s="202">
        <v>0.7</v>
      </c>
      <c r="S86" s="202">
        <v>0.43</v>
      </c>
      <c r="T86" s="202">
        <v>0</v>
      </c>
      <c r="U86" s="202">
        <v>1.93</v>
      </c>
      <c r="V86" s="202">
        <v>0.34</v>
      </c>
      <c r="W86" s="202">
        <v>0.72</v>
      </c>
      <c r="X86" s="202">
        <v>2.4500000000000002</v>
      </c>
      <c r="Y86" s="202">
        <v>0</v>
      </c>
      <c r="Z86" s="202">
        <v>5.79</v>
      </c>
      <c r="AA86" s="202">
        <v>1.49</v>
      </c>
      <c r="AB86" s="202">
        <v>0</v>
      </c>
      <c r="AC86" s="202">
        <v>22.02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43.85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14.99</v>
      </c>
      <c r="D87" s="202">
        <v>3.23</v>
      </c>
      <c r="E87" s="202">
        <v>0</v>
      </c>
      <c r="F87" s="202">
        <v>23.37</v>
      </c>
      <c r="G87" s="202">
        <v>0</v>
      </c>
      <c r="H87" s="202">
        <v>0</v>
      </c>
      <c r="I87" s="202">
        <v>33.700000000000003</v>
      </c>
      <c r="J87" s="202">
        <v>1.92</v>
      </c>
      <c r="K87" s="202">
        <v>6.07</v>
      </c>
      <c r="L87" s="202">
        <v>4.79</v>
      </c>
      <c r="M87" s="202">
        <v>2.38</v>
      </c>
      <c r="N87" s="202">
        <v>1.96</v>
      </c>
      <c r="O87" s="202">
        <v>2.77</v>
      </c>
      <c r="P87" s="202">
        <v>0.91</v>
      </c>
      <c r="Q87" s="202">
        <v>0.36</v>
      </c>
      <c r="R87" s="202">
        <v>0.7</v>
      </c>
      <c r="S87" s="202">
        <v>0.43</v>
      </c>
      <c r="T87" s="202">
        <v>0</v>
      </c>
      <c r="U87" s="202">
        <v>1.93</v>
      </c>
      <c r="V87" s="202">
        <v>0.34</v>
      </c>
      <c r="W87" s="202">
        <v>0.72</v>
      </c>
      <c r="X87" s="202">
        <v>2.4500000000000002</v>
      </c>
      <c r="Y87" s="202">
        <v>0</v>
      </c>
      <c r="Z87" s="202">
        <v>5.79</v>
      </c>
      <c r="AA87" s="202">
        <v>1.49</v>
      </c>
      <c r="AB87" s="202">
        <v>0</v>
      </c>
      <c r="AC87" s="202">
        <v>22.02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43.85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14.99</v>
      </c>
      <c r="D88" s="202">
        <v>3.23</v>
      </c>
      <c r="E88" s="202">
        <v>0</v>
      </c>
      <c r="F88" s="202">
        <v>23.37</v>
      </c>
      <c r="G88" s="202">
        <v>0</v>
      </c>
      <c r="H88" s="202">
        <v>0</v>
      </c>
      <c r="I88" s="202">
        <v>33.700000000000003</v>
      </c>
      <c r="J88" s="202">
        <v>1.92</v>
      </c>
      <c r="K88" s="202">
        <v>6.07</v>
      </c>
      <c r="L88" s="202">
        <v>4.79</v>
      </c>
      <c r="M88" s="202">
        <v>2.38</v>
      </c>
      <c r="N88" s="202">
        <v>1.96</v>
      </c>
      <c r="O88" s="202">
        <v>2.77</v>
      </c>
      <c r="P88" s="202">
        <v>0.91</v>
      </c>
      <c r="Q88" s="202">
        <v>0.36</v>
      </c>
      <c r="R88" s="202">
        <v>0.7</v>
      </c>
      <c r="S88" s="202">
        <v>0.43</v>
      </c>
      <c r="T88" s="202">
        <v>0</v>
      </c>
      <c r="U88" s="202">
        <v>1.93</v>
      </c>
      <c r="V88" s="202">
        <v>0.34</v>
      </c>
      <c r="W88" s="202">
        <v>0.72</v>
      </c>
      <c r="X88" s="202">
        <v>2.4500000000000002</v>
      </c>
      <c r="Y88" s="202">
        <v>0</v>
      </c>
      <c r="Z88" s="202">
        <v>5.79</v>
      </c>
      <c r="AA88" s="202">
        <v>1.49</v>
      </c>
      <c r="AB88" s="202">
        <v>0</v>
      </c>
      <c r="AC88" s="202">
        <v>22.02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14.99</v>
      </c>
      <c r="D89" s="202">
        <v>3.23</v>
      </c>
      <c r="E89" s="202">
        <v>0</v>
      </c>
      <c r="F89" s="202">
        <v>23.37</v>
      </c>
      <c r="G89" s="202">
        <v>0</v>
      </c>
      <c r="H89" s="202">
        <v>0</v>
      </c>
      <c r="I89" s="202">
        <v>33.700000000000003</v>
      </c>
      <c r="J89" s="202">
        <v>1.92</v>
      </c>
      <c r="K89" s="202">
        <v>6.07</v>
      </c>
      <c r="L89" s="202">
        <v>4.79</v>
      </c>
      <c r="M89" s="202">
        <v>2.38</v>
      </c>
      <c r="N89" s="202">
        <v>1.96</v>
      </c>
      <c r="O89" s="202">
        <v>2.77</v>
      </c>
      <c r="P89" s="202">
        <v>0.91</v>
      </c>
      <c r="Q89" s="202">
        <v>0.36</v>
      </c>
      <c r="R89" s="202">
        <v>0.7</v>
      </c>
      <c r="S89" s="202">
        <v>0.43</v>
      </c>
      <c r="T89" s="202">
        <v>0</v>
      </c>
      <c r="U89" s="202">
        <v>1.93</v>
      </c>
      <c r="V89" s="202">
        <v>0.34</v>
      </c>
      <c r="W89" s="202">
        <v>0.72</v>
      </c>
      <c r="X89" s="202">
        <v>2.4500000000000002</v>
      </c>
      <c r="Y89" s="202">
        <v>0</v>
      </c>
      <c r="Z89" s="202">
        <v>5.79</v>
      </c>
      <c r="AA89" s="202">
        <v>1.49</v>
      </c>
      <c r="AB89" s="202">
        <v>0</v>
      </c>
      <c r="AC89" s="202">
        <v>22.02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14.99</v>
      </c>
      <c r="D90" s="202">
        <v>3.23</v>
      </c>
      <c r="E90" s="202">
        <v>0</v>
      </c>
      <c r="F90" s="202">
        <v>23.37</v>
      </c>
      <c r="G90" s="202">
        <v>0</v>
      </c>
      <c r="H90" s="202">
        <v>0</v>
      </c>
      <c r="I90" s="202">
        <v>33.700000000000003</v>
      </c>
      <c r="J90" s="202">
        <v>1.92</v>
      </c>
      <c r="K90" s="202">
        <v>6.07</v>
      </c>
      <c r="L90" s="202">
        <v>4.79</v>
      </c>
      <c r="M90" s="202">
        <v>2.38</v>
      </c>
      <c r="N90" s="202">
        <v>1.96</v>
      </c>
      <c r="O90" s="202">
        <v>2.77</v>
      </c>
      <c r="P90" s="202">
        <v>0.91</v>
      </c>
      <c r="Q90" s="202">
        <v>0.36</v>
      </c>
      <c r="R90" s="202">
        <v>0.7</v>
      </c>
      <c r="S90" s="202">
        <v>0.43</v>
      </c>
      <c r="T90" s="202">
        <v>0</v>
      </c>
      <c r="U90" s="202">
        <v>1.93</v>
      </c>
      <c r="V90" s="202">
        <v>0.34</v>
      </c>
      <c r="W90" s="202">
        <v>0.72</v>
      </c>
      <c r="X90" s="202">
        <v>2.4500000000000002</v>
      </c>
      <c r="Y90" s="202">
        <v>0</v>
      </c>
      <c r="Z90" s="202">
        <v>5.79</v>
      </c>
      <c r="AA90" s="202">
        <v>1.49</v>
      </c>
      <c r="AB90" s="202">
        <v>0</v>
      </c>
      <c r="AC90" s="202">
        <v>22.02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14.99</v>
      </c>
      <c r="D91" s="202">
        <v>3.23</v>
      </c>
      <c r="E91" s="202">
        <v>0</v>
      </c>
      <c r="F91" s="202">
        <v>23.37</v>
      </c>
      <c r="G91" s="202">
        <v>0</v>
      </c>
      <c r="H91" s="202">
        <v>0</v>
      </c>
      <c r="I91" s="202">
        <v>33.700000000000003</v>
      </c>
      <c r="J91" s="202">
        <v>1.92</v>
      </c>
      <c r="K91" s="202">
        <v>6.07</v>
      </c>
      <c r="L91" s="202">
        <v>4.79</v>
      </c>
      <c r="M91" s="202">
        <v>2.38</v>
      </c>
      <c r="N91" s="202">
        <v>1.96</v>
      </c>
      <c r="O91" s="202">
        <v>2.77</v>
      </c>
      <c r="P91" s="202">
        <v>0.91</v>
      </c>
      <c r="Q91" s="202">
        <v>0.36</v>
      </c>
      <c r="R91" s="202">
        <v>0.7</v>
      </c>
      <c r="S91" s="202">
        <v>0.43</v>
      </c>
      <c r="T91" s="202">
        <v>0</v>
      </c>
      <c r="U91" s="202">
        <v>1.93</v>
      </c>
      <c r="V91" s="202">
        <v>0.34</v>
      </c>
      <c r="W91" s="202">
        <v>0.72</v>
      </c>
      <c r="X91" s="202">
        <v>2.4500000000000002</v>
      </c>
      <c r="Y91" s="202">
        <v>0</v>
      </c>
      <c r="Z91" s="202">
        <v>5.79</v>
      </c>
      <c r="AA91" s="202">
        <v>1.49</v>
      </c>
      <c r="AB91" s="202">
        <v>0</v>
      </c>
      <c r="AC91" s="202">
        <v>22.02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45.77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14.99</v>
      </c>
      <c r="D92" s="202">
        <v>3.23</v>
      </c>
      <c r="E92" s="202">
        <v>0</v>
      </c>
      <c r="F92" s="202">
        <v>23.37</v>
      </c>
      <c r="G92" s="202">
        <v>0</v>
      </c>
      <c r="H92" s="202">
        <v>0</v>
      </c>
      <c r="I92" s="202">
        <v>33.700000000000003</v>
      </c>
      <c r="J92" s="202">
        <v>1.92</v>
      </c>
      <c r="K92" s="202">
        <v>6.07</v>
      </c>
      <c r="L92" s="202">
        <v>4.79</v>
      </c>
      <c r="M92" s="202">
        <v>2.38</v>
      </c>
      <c r="N92" s="202">
        <v>1.96</v>
      </c>
      <c r="O92" s="202">
        <v>2.77</v>
      </c>
      <c r="P92" s="202">
        <v>0.91</v>
      </c>
      <c r="Q92" s="202">
        <v>0.36</v>
      </c>
      <c r="R92" s="202">
        <v>0.7</v>
      </c>
      <c r="S92" s="202">
        <v>0.43</v>
      </c>
      <c r="T92" s="202">
        <v>0</v>
      </c>
      <c r="U92" s="202">
        <v>1.93</v>
      </c>
      <c r="V92" s="202">
        <v>0.34</v>
      </c>
      <c r="W92" s="202">
        <v>0.72</v>
      </c>
      <c r="X92" s="202">
        <v>2.4500000000000002</v>
      </c>
      <c r="Y92" s="202">
        <v>0</v>
      </c>
      <c r="Z92" s="202">
        <v>5.79</v>
      </c>
      <c r="AA92" s="202">
        <v>1.49</v>
      </c>
      <c r="AB92" s="202">
        <v>0</v>
      </c>
      <c r="AC92" s="202">
        <v>22.02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14.99</v>
      </c>
      <c r="D93" s="202">
        <v>3.23</v>
      </c>
      <c r="E93" s="202">
        <v>0</v>
      </c>
      <c r="F93" s="202">
        <v>23.37</v>
      </c>
      <c r="G93" s="202">
        <v>0</v>
      </c>
      <c r="H93" s="202">
        <v>0</v>
      </c>
      <c r="I93" s="202">
        <v>33.700000000000003</v>
      </c>
      <c r="J93" s="202">
        <v>1.92</v>
      </c>
      <c r="K93" s="202">
        <v>6.07</v>
      </c>
      <c r="L93" s="202">
        <v>4.79</v>
      </c>
      <c r="M93" s="202">
        <v>2.38</v>
      </c>
      <c r="N93" s="202">
        <v>1.96</v>
      </c>
      <c r="O93" s="202">
        <v>2.77</v>
      </c>
      <c r="P93" s="202">
        <v>0.91</v>
      </c>
      <c r="Q93" s="202">
        <v>0.36</v>
      </c>
      <c r="R93" s="202">
        <v>0.7</v>
      </c>
      <c r="S93" s="202">
        <v>0.43</v>
      </c>
      <c r="T93" s="202">
        <v>0</v>
      </c>
      <c r="U93" s="202">
        <v>1.93</v>
      </c>
      <c r="V93" s="202">
        <v>0.34</v>
      </c>
      <c r="W93" s="202">
        <v>0.72</v>
      </c>
      <c r="X93" s="202">
        <v>2.4500000000000002</v>
      </c>
      <c r="Y93" s="202">
        <v>0</v>
      </c>
      <c r="Z93" s="202">
        <v>5.79</v>
      </c>
      <c r="AA93" s="202">
        <v>1.49</v>
      </c>
      <c r="AB93" s="202">
        <v>0</v>
      </c>
      <c r="AC93" s="202">
        <v>21.02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14.99</v>
      </c>
      <c r="D94" s="202">
        <v>3.23</v>
      </c>
      <c r="E94" s="202">
        <v>0</v>
      </c>
      <c r="F94" s="202">
        <v>23.37</v>
      </c>
      <c r="G94" s="202">
        <v>0</v>
      </c>
      <c r="H94" s="202">
        <v>0</v>
      </c>
      <c r="I94" s="202">
        <v>33.700000000000003</v>
      </c>
      <c r="J94" s="202">
        <v>1.92</v>
      </c>
      <c r="K94" s="202">
        <v>6.07</v>
      </c>
      <c r="L94" s="202">
        <v>4.79</v>
      </c>
      <c r="M94" s="202">
        <v>2.38</v>
      </c>
      <c r="N94" s="202">
        <v>1.96</v>
      </c>
      <c r="O94" s="202">
        <v>2.77</v>
      </c>
      <c r="P94" s="202">
        <v>0.91</v>
      </c>
      <c r="Q94" s="202">
        <v>0.36</v>
      </c>
      <c r="R94" s="202">
        <v>0.7</v>
      </c>
      <c r="S94" s="202">
        <v>0.43</v>
      </c>
      <c r="T94" s="202">
        <v>0</v>
      </c>
      <c r="U94" s="202">
        <v>1.93</v>
      </c>
      <c r="V94" s="202">
        <v>0.34</v>
      </c>
      <c r="W94" s="202">
        <v>0.72</v>
      </c>
      <c r="X94" s="202">
        <v>2.4500000000000002</v>
      </c>
      <c r="Y94" s="202">
        <v>0</v>
      </c>
      <c r="Z94" s="202">
        <v>5.79</v>
      </c>
      <c r="AA94" s="202">
        <v>1.49</v>
      </c>
      <c r="AB94" s="202">
        <v>0</v>
      </c>
      <c r="AC94" s="202">
        <v>21.02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14.99</v>
      </c>
      <c r="D95" s="202">
        <v>3.23</v>
      </c>
      <c r="E95" s="202">
        <v>0</v>
      </c>
      <c r="F95" s="202">
        <v>23.37</v>
      </c>
      <c r="G95" s="202">
        <v>0</v>
      </c>
      <c r="H95" s="202">
        <v>0</v>
      </c>
      <c r="I95" s="202">
        <v>33.700000000000003</v>
      </c>
      <c r="J95" s="202">
        <v>1.92</v>
      </c>
      <c r="K95" s="202">
        <v>6.07</v>
      </c>
      <c r="L95" s="202">
        <v>4.79</v>
      </c>
      <c r="M95" s="202">
        <v>2.38</v>
      </c>
      <c r="N95" s="202">
        <v>1.96</v>
      </c>
      <c r="O95" s="202">
        <v>2.77</v>
      </c>
      <c r="P95" s="202">
        <v>0.91</v>
      </c>
      <c r="Q95" s="202">
        <v>0.36</v>
      </c>
      <c r="R95" s="202">
        <v>0.7</v>
      </c>
      <c r="S95" s="202">
        <v>0.43</v>
      </c>
      <c r="T95" s="202">
        <v>0</v>
      </c>
      <c r="U95" s="202">
        <v>1.93</v>
      </c>
      <c r="V95" s="202">
        <v>0.34</v>
      </c>
      <c r="W95" s="202">
        <v>0.72</v>
      </c>
      <c r="X95" s="202">
        <v>2.4500000000000002</v>
      </c>
      <c r="Y95" s="202">
        <v>0</v>
      </c>
      <c r="Z95" s="202">
        <v>5.79</v>
      </c>
      <c r="AA95" s="202">
        <v>1.49</v>
      </c>
      <c r="AB95" s="202">
        <v>0</v>
      </c>
      <c r="AC95" s="202">
        <v>21.02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14.99</v>
      </c>
      <c r="D96" s="202">
        <v>3.23</v>
      </c>
      <c r="E96" s="202">
        <v>0</v>
      </c>
      <c r="F96" s="202">
        <v>23.37</v>
      </c>
      <c r="G96" s="202">
        <v>0</v>
      </c>
      <c r="H96" s="202">
        <v>0</v>
      </c>
      <c r="I96" s="202">
        <v>33.700000000000003</v>
      </c>
      <c r="J96" s="202">
        <v>1.92</v>
      </c>
      <c r="K96" s="202">
        <v>6.07</v>
      </c>
      <c r="L96" s="202">
        <v>4.79</v>
      </c>
      <c r="M96" s="202">
        <v>2.38</v>
      </c>
      <c r="N96" s="202">
        <v>1.96</v>
      </c>
      <c r="O96" s="202">
        <v>2.77</v>
      </c>
      <c r="P96" s="202">
        <v>0.91</v>
      </c>
      <c r="Q96" s="202">
        <v>0.36</v>
      </c>
      <c r="R96" s="202">
        <v>0.7</v>
      </c>
      <c r="S96" s="202">
        <v>0.43</v>
      </c>
      <c r="T96" s="202">
        <v>0</v>
      </c>
      <c r="U96" s="202">
        <v>1.93</v>
      </c>
      <c r="V96" s="202">
        <v>0.34</v>
      </c>
      <c r="W96" s="202">
        <v>0.72</v>
      </c>
      <c r="X96" s="202">
        <v>2.4500000000000002</v>
      </c>
      <c r="Y96" s="202">
        <v>0</v>
      </c>
      <c r="Z96" s="202">
        <v>5.79</v>
      </c>
      <c r="AA96" s="202">
        <v>1.49</v>
      </c>
      <c r="AB96" s="202">
        <v>0</v>
      </c>
      <c r="AC96" s="202">
        <v>21.02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14.99</v>
      </c>
      <c r="D97" s="202">
        <v>3.23</v>
      </c>
      <c r="E97" s="202">
        <v>0</v>
      </c>
      <c r="F97" s="202">
        <v>23.37</v>
      </c>
      <c r="G97" s="202">
        <v>0</v>
      </c>
      <c r="H97" s="202">
        <v>0</v>
      </c>
      <c r="I97" s="202">
        <v>33.700000000000003</v>
      </c>
      <c r="J97" s="202">
        <v>1.92</v>
      </c>
      <c r="K97" s="202">
        <v>6.07</v>
      </c>
      <c r="L97" s="202">
        <v>4.79</v>
      </c>
      <c r="M97" s="202">
        <v>2.38</v>
      </c>
      <c r="N97" s="202">
        <v>1.96</v>
      </c>
      <c r="O97" s="202">
        <v>2.77</v>
      </c>
      <c r="P97" s="202">
        <v>0.91</v>
      </c>
      <c r="Q97" s="202">
        <v>0.36</v>
      </c>
      <c r="R97" s="202">
        <v>0.7</v>
      </c>
      <c r="S97" s="202">
        <v>0.43</v>
      </c>
      <c r="T97" s="202">
        <v>0</v>
      </c>
      <c r="U97" s="202">
        <v>1.93</v>
      </c>
      <c r="V97" s="202">
        <v>0.34</v>
      </c>
      <c r="W97" s="202">
        <v>0.72</v>
      </c>
      <c r="X97" s="202">
        <v>2.4500000000000002</v>
      </c>
      <c r="Y97" s="202">
        <v>0</v>
      </c>
      <c r="Z97" s="202">
        <v>5.79</v>
      </c>
      <c r="AA97" s="202">
        <v>1.49</v>
      </c>
      <c r="AB97" s="202">
        <v>0</v>
      </c>
      <c r="AC97" s="202">
        <v>21.02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45.43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14.99</v>
      </c>
      <c r="D98" s="202">
        <v>3.23</v>
      </c>
      <c r="E98" s="202">
        <v>0</v>
      </c>
      <c r="F98" s="202">
        <v>23.37</v>
      </c>
      <c r="G98" s="202">
        <v>0</v>
      </c>
      <c r="H98" s="202">
        <v>0</v>
      </c>
      <c r="I98" s="202">
        <v>33.700000000000003</v>
      </c>
      <c r="J98" s="202">
        <v>1.92</v>
      </c>
      <c r="K98" s="202">
        <v>6.07</v>
      </c>
      <c r="L98" s="202">
        <v>4.79</v>
      </c>
      <c r="M98" s="202">
        <v>2.38</v>
      </c>
      <c r="N98" s="202">
        <v>1.96</v>
      </c>
      <c r="O98" s="202">
        <v>2.77</v>
      </c>
      <c r="P98" s="202">
        <v>0.91</v>
      </c>
      <c r="Q98" s="202">
        <v>0.36</v>
      </c>
      <c r="R98" s="202">
        <v>0.7</v>
      </c>
      <c r="S98" s="202">
        <v>0.43</v>
      </c>
      <c r="T98" s="202">
        <v>0</v>
      </c>
      <c r="U98" s="202">
        <v>1.93</v>
      </c>
      <c r="V98" s="202">
        <v>0.34</v>
      </c>
      <c r="W98" s="202">
        <v>0.72</v>
      </c>
      <c r="X98" s="202">
        <v>2.4500000000000002</v>
      </c>
      <c r="Y98" s="202">
        <v>0</v>
      </c>
      <c r="Z98" s="202">
        <v>5.79</v>
      </c>
      <c r="AA98" s="202">
        <v>1.49</v>
      </c>
      <c r="AB98" s="202">
        <v>0</v>
      </c>
      <c r="AC98" s="202">
        <v>21.02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0.37087000000000037</v>
      </c>
      <c r="D99">
        <f t="shared" si="0"/>
        <v>6.6410000000000011E-2</v>
      </c>
      <c r="E99">
        <f t="shared" si="0"/>
        <v>0</v>
      </c>
      <c r="F99">
        <f t="shared" si="0"/>
        <v>7.0110000000000006E-2</v>
      </c>
      <c r="G99">
        <f t="shared" si="0"/>
        <v>0.49076999999999893</v>
      </c>
      <c r="H99">
        <f t="shared" si="0"/>
        <v>0</v>
      </c>
      <c r="I99">
        <f t="shared" si="0"/>
        <v>0.86009499999999905</v>
      </c>
      <c r="J99">
        <f t="shared" si="0"/>
        <v>4.9999999999999878E-2</v>
      </c>
      <c r="K99">
        <f t="shared" si="0"/>
        <v>0.76243250000000173</v>
      </c>
      <c r="L99">
        <f t="shared" si="0"/>
        <v>0.78019000000000016</v>
      </c>
      <c r="M99">
        <f t="shared" si="0"/>
        <v>5.6654999999999921E-2</v>
      </c>
      <c r="N99">
        <f t="shared" si="0"/>
        <v>4.7980000000000016E-2</v>
      </c>
      <c r="O99">
        <f t="shared" si="0"/>
        <v>6.7805000000000074E-2</v>
      </c>
      <c r="P99">
        <f t="shared" si="0"/>
        <v>2.1959999999999973E-2</v>
      </c>
      <c r="Q99">
        <f t="shared" si="0"/>
        <v>5.1275000000000209E-2</v>
      </c>
      <c r="R99">
        <f t="shared" si="0"/>
        <v>0.10183999999999988</v>
      </c>
      <c r="S99">
        <f t="shared" si="0"/>
        <v>5.8617500000000093E-2</v>
      </c>
      <c r="T99">
        <f t="shared" si="0"/>
        <v>0</v>
      </c>
      <c r="U99">
        <f t="shared" si="0"/>
        <v>4.6360000000000109E-2</v>
      </c>
      <c r="V99">
        <f t="shared" si="0"/>
        <v>4.9770000000000036E-2</v>
      </c>
      <c r="W99">
        <f t="shared" si="0"/>
        <v>7.6505000000000253E-2</v>
      </c>
      <c r="X99">
        <f t="shared" si="0"/>
        <v>0.13944250000000011</v>
      </c>
      <c r="Y99">
        <f t="shared" si="0"/>
        <v>0</v>
      </c>
      <c r="Z99">
        <f t="shared" si="0"/>
        <v>0.80342749999999907</v>
      </c>
      <c r="AA99">
        <f t="shared" si="0"/>
        <v>4.8147500000000065E-2</v>
      </c>
      <c r="AB99">
        <f t="shared" si="0"/>
        <v>0</v>
      </c>
      <c r="AC99">
        <f t="shared" si="0"/>
        <v>0.36689749999999999</v>
      </c>
      <c r="AD99">
        <f t="shared" si="0"/>
        <v>0.11525499999999994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1.0467649999999999</v>
      </c>
      <c r="AJ99">
        <f t="shared" si="0"/>
        <v>0</v>
      </c>
      <c r="AK99">
        <f t="shared" si="0"/>
        <v>0.11138749999999996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10.54</v>
      </c>
      <c r="D3" s="202">
        <v>0</v>
      </c>
      <c r="E3" s="202">
        <v>0</v>
      </c>
      <c r="F3" s="202">
        <v>0</v>
      </c>
      <c r="G3" s="202">
        <v>13.52</v>
      </c>
      <c r="H3" s="202">
        <v>0</v>
      </c>
      <c r="I3" s="202">
        <v>21.16</v>
      </c>
      <c r="J3" s="202">
        <v>1.39</v>
      </c>
      <c r="K3" s="202">
        <v>1.95</v>
      </c>
      <c r="L3" s="202">
        <v>45.04</v>
      </c>
      <c r="M3" s="202">
        <v>0</v>
      </c>
      <c r="N3" s="202">
        <v>1.1399999999999999</v>
      </c>
      <c r="O3" s="202">
        <v>1.9</v>
      </c>
      <c r="P3" s="202">
        <v>2.31</v>
      </c>
      <c r="Q3" s="202">
        <v>0</v>
      </c>
      <c r="R3" s="202">
        <v>0.4</v>
      </c>
      <c r="S3" s="202">
        <v>0.25</v>
      </c>
      <c r="T3" s="202">
        <v>0</v>
      </c>
      <c r="U3" s="202">
        <v>9.19</v>
      </c>
      <c r="V3" s="202">
        <v>0.2</v>
      </c>
      <c r="W3" s="202">
        <v>0.42</v>
      </c>
      <c r="X3" s="202">
        <v>1.41</v>
      </c>
      <c r="Y3" s="202">
        <v>0</v>
      </c>
      <c r="Z3" s="202">
        <v>2.66</v>
      </c>
      <c r="AA3" s="202">
        <v>0.86</v>
      </c>
      <c r="AB3" s="202">
        <v>0</v>
      </c>
      <c r="AC3" s="202">
        <v>1.96</v>
      </c>
      <c r="AD3" s="202">
        <v>6.82</v>
      </c>
      <c r="AE3" s="202">
        <v>0</v>
      </c>
      <c r="AF3" s="202">
        <v>0</v>
      </c>
      <c r="AG3" s="202">
        <v>0</v>
      </c>
      <c r="AH3" s="202">
        <v>0</v>
      </c>
      <c r="AI3" s="202">
        <v>25.07</v>
      </c>
      <c r="AJ3" s="202">
        <v>0</v>
      </c>
      <c r="AK3" s="202">
        <v>9.92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10.54</v>
      </c>
      <c r="D4" s="202">
        <v>0</v>
      </c>
      <c r="E4" s="202">
        <v>0</v>
      </c>
      <c r="F4" s="202">
        <v>0</v>
      </c>
      <c r="G4" s="202">
        <v>13.52</v>
      </c>
      <c r="H4" s="202">
        <v>0</v>
      </c>
      <c r="I4" s="202">
        <v>21.16</v>
      </c>
      <c r="J4" s="202">
        <v>1.39</v>
      </c>
      <c r="K4" s="202">
        <v>1.95</v>
      </c>
      <c r="L4" s="202">
        <v>45.04</v>
      </c>
      <c r="M4" s="202">
        <v>0</v>
      </c>
      <c r="N4" s="202">
        <v>1.1399999999999999</v>
      </c>
      <c r="O4" s="202">
        <v>1.9</v>
      </c>
      <c r="P4" s="202">
        <v>2.31</v>
      </c>
      <c r="Q4" s="202">
        <v>0.21</v>
      </c>
      <c r="R4" s="202">
        <v>0.4</v>
      </c>
      <c r="S4" s="202">
        <v>0.25</v>
      </c>
      <c r="T4" s="202">
        <v>0</v>
      </c>
      <c r="U4" s="202">
        <v>9.19</v>
      </c>
      <c r="V4" s="202">
        <v>0.2</v>
      </c>
      <c r="W4" s="202">
        <v>0.42</v>
      </c>
      <c r="X4" s="202">
        <v>1.41</v>
      </c>
      <c r="Y4" s="202">
        <v>0</v>
      </c>
      <c r="Z4" s="202">
        <v>2.66</v>
      </c>
      <c r="AA4" s="202">
        <v>0.86</v>
      </c>
      <c r="AB4" s="202">
        <v>0</v>
      </c>
      <c r="AC4" s="202">
        <v>1.96</v>
      </c>
      <c r="AD4" s="202">
        <v>6.82</v>
      </c>
      <c r="AE4" s="202">
        <v>0</v>
      </c>
      <c r="AF4" s="202">
        <v>0</v>
      </c>
      <c r="AG4" s="202">
        <v>0</v>
      </c>
      <c r="AH4" s="202">
        <v>0</v>
      </c>
      <c r="AI4" s="202">
        <v>25.07</v>
      </c>
      <c r="AJ4" s="202">
        <v>0</v>
      </c>
      <c r="AK4" s="202">
        <v>9.92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10.54</v>
      </c>
      <c r="D5" s="202">
        <v>0</v>
      </c>
      <c r="E5" s="202">
        <v>0</v>
      </c>
      <c r="F5" s="202">
        <v>0</v>
      </c>
      <c r="G5" s="202">
        <v>13.52</v>
      </c>
      <c r="H5" s="202">
        <v>0</v>
      </c>
      <c r="I5" s="202">
        <v>21.16</v>
      </c>
      <c r="J5" s="202">
        <v>1.39</v>
      </c>
      <c r="K5" s="202">
        <v>1.95</v>
      </c>
      <c r="L5" s="202">
        <v>45.04</v>
      </c>
      <c r="M5" s="202">
        <v>0</v>
      </c>
      <c r="N5" s="202">
        <v>1.1399999999999999</v>
      </c>
      <c r="O5" s="202">
        <v>1.9</v>
      </c>
      <c r="P5" s="202">
        <v>2.31</v>
      </c>
      <c r="Q5" s="202">
        <v>0.21</v>
      </c>
      <c r="R5" s="202">
        <v>0.4</v>
      </c>
      <c r="S5" s="202">
        <v>0.25</v>
      </c>
      <c r="T5" s="202">
        <v>0</v>
      </c>
      <c r="U5" s="202">
        <v>9.19</v>
      </c>
      <c r="V5" s="202">
        <v>0.2</v>
      </c>
      <c r="W5" s="202">
        <v>0.42</v>
      </c>
      <c r="X5" s="202">
        <v>1.41</v>
      </c>
      <c r="Y5" s="202">
        <v>0</v>
      </c>
      <c r="Z5" s="202">
        <v>2.66</v>
      </c>
      <c r="AA5" s="202">
        <v>0.86</v>
      </c>
      <c r="AB5" s="202">
        <v>0</v>
      </c>
      <c r="AC5" s="202">
        <v>1.96</v>
      </c>
      <c r="AD5" s="202">
        <v>6.82</v>
      </c>
      <c r="AE5" s="202">
        <v>0</v>
      </c>
      <c r="AF5" s="202">
        <v>0</v>
      </c>
      <c r="AG5" s="202">
        <v>0</v>
      </c>
      <c r="AH5" s="202">
        <v>0</v>
      </c>
      <c r="AI5" s="202">
        <v>25.07</v>
      </c>
      <c r="AJ5" s="202">
        <v>0</v>
      </c>
      <c r="AK5" s="202">
        <v>9.92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10.54</v>
      </c>
      <c r="D6" s="202">
        <v>0</v>
      </c>
      <c r="E6" s="202">
        <v>0</v>
      </c>
      <c r="F6" s="202">
        <v>0</v>
      </c>
      <c r="G6" s="202">
        <v>13.52</v>
      </c>
      <c r="H6" s="202">
        <v>0</v>
      </c>
      <c r="I6" s="202">
        <v>21.16</v>
      </c>
      <c r="J6" s="202">
        <v>1.39</v>
      </c>
      <c r="K6" s="202">
        <v>1.95</v>
      </c>
      <c r="L6" s="202">
        <v>45.04</v>
      </c>
      <c r="M6" s="202">
        <v>0</v>
      </c>
      <c r="N6" s="202">
        <v>1.1399999999999999</v>
      </c>
      <c r="O6" s="202">
        <v>1.9</v>
      </c>
      <c r="P6" s="202">
        <v>2.31</v>
      </c>
      <c r="Q6" s="202">
        <v>0.21</v>
      </c>
      <c r="R6" s="202">
        <v>0.41</v>
      </c>
      <c r="S6" s="202">
        <v>0.25</v>
      </c>
      <c r="T6" s="202">
        <v>0</v>
      </c>
      <c r="U6" s="202">
        <v>9.19</v>
      </c>
      <c r="V6" s="202">
        <v>0.2</v>
      </c>
      <c r="W6" s="202">
        <v>0.42</v>
      </c>
      <c r="X6" s="202">
        <v>1.41</v>
      </c>
      <c r="Y6" s="202">
        <v>0</v>
      </c>
      <c r="Z6" s="202">
        <v>2.67</v>
      </c>
      <c r="AA6" s="202">
        <v>0.86</v>
      </c>
      <c r="AB6" s="202">
        <v>0</v>
      </c>
      <c r="AC6" s="202">
        <v>1.96</v>
      </c>
      <c r="AD6" s="202">
        <v>6.82</v>
      </c>
      <c r="AE6" s="202">
        <v>0</v>
      </c>
      <c r="AF6" s="202">
        <v>0</v>
      </c>
      <c r="AG6" s="202">
        <v>0</v>
      </c>
      <c r="AH6" s="202">
        <v>0</v>
      </c>
      <c r="AI6" s="202">
        <v>25.07</v>
      </c>
      <c r="AJ6" s="202">
        <v>0</v>
      </c>
      <c r="AK6" s="202">
        <v>9.92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10.54</v>
      </c>
      <c r="D7" s="202">
        <v>0</v>
      </c>
      <c r="E7" s="202">
        <v>0</v>
      </c>
      <c r="F7" s="202">
        <v>0</v>
      </c>
      <c r="G7" s="202">
        <v>13.52</v>
      </c>
      <c r="H7" s="202">
        <v>0</v>
      </c>
      <c r="I7" s="202">
        <v>21.16</v>
      </c>
      <c r="J7" s="202">
        <v>1.39</v>
      </c>
      <c r="K7" s="202">
        <v>1.95</v>
      </c>
      <c r="L7" s="202">
        <v>45.04</v>
      </c>
      <c r="M7" s="202">
        <v>0</v>
      </c>
      <c r="N7" s="202">
        <v>1.1399999999999999</v>
      </c>
      <c r="O7" s="202">
        <v>1.9</v>
      </c>
      <c r="P7" s="202">
        <v>2.31</v>
      </c>
      <c r="Q7" s="202">
        <v>0.21</v>
      </c>
      <c r="R7" s="202">
        <v>0.41</v>
      </c>
      <c r="S7" s="202">
        <v>0.25</v>
      </c>
      <c r="T7" s="202">
        <v>0</v>
      </c>
      <c r="U7" s="202">
        <v>9.19</v>
      </c>
      <c r="V7" s="202">
        <v>5.27</v>
      </c>
      <c r="W7" s="202">
        <v>0.35</v>
      </c>
      <c r="X7" s="202">
        <v>1.41</v>
      </c>
      <c r="Y7" s="202">
        <v>0</v>
      </c>
      <c r="Z7" s="202">
        <v>37.96</v>
      </c>
      <c r="AA7" s="202">
        <v>0.86</v>
      </c>
      <c r="AB7" s="202">
        <v>0</v>
      </c>
      <c r="AC7" s="202">
        <v>1.96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25.07</v>
      </c>
      <c r="AJ7" s="202">
        <v>0</v>
      </c>
      <c r="AK7" s="202">
        <v>9.92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10.54</v>
      </c>
      <c r="D8" s="202">
        <v>0</v>
      </c>
      <c r="E8" s="202">
        <v>0</v>
      </c>
      <c r="F8" s="202">
        <v>0</v>
      </c>
      <c r="G8" s="202">
        <v>13.52</v>
      </c>
      <c r="H8" s="202">
        <v>0</v>
      </c>
      <c r="I8" s="202">
        <v>21.16</v>
      </c>
      <c r="J8" s="202">
        <v>1.39</v>
      </c>
      <c r="K8" s="202">
        <v>1.95</v>
      </c>
      <c r="L8" s="202">
        <v>45.04</v>
      </c>
      <c r="M8" s="202">
        <v>0</v>
      </c>
      <c r="N8" s="202">
        <v>1.1399999999999999</v>
      </c>
      <c r="O8" s="202">
        <v>1.9</v>
      </c>
      <c r="P8" s="202">
        <v>2.31</v>
      </c>
      <c r="Q8" s="202">
        <v>0.21</v>
      </c>
      <c r="R8" s="202">
        <v>0.41</v>
      </c>
      <c r="S8" s="202">
        <v>0.25</v>
      </c>
      <c r="T8" s="202">
        <v>0</v>
      </c>
      <c r="U8" s="202">
        <v>9.19</v>
      </c>
      <c r="V8" s="202">
        <v>5.27</v>
      </c>
      <c r="W8" s="202">
        <v>0.35</v>
      </c>
      <c r="X8" s="202">
        <v>1.41</v>
      </c>
      <c r="Y8" s="202">
        <v>0</v>
      </c>
      <c r="Z8" s="202">
        <v>37.96</v>
      </c>
      <c r="AA8" s="202">
        <v>0.86</v>
      </c>
      <c r="AB8" s="202">
        <v>0</v>
      </c>
      <c r="AC8" s="202">
        <v>1.96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25.07</v>
      </c>
      <c r="AJ8" s="202">
        <v>0</v>
      </c>
      <c r="AK8" s="202">
        <v>9.92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10.54</v>
      </c>
      <c r="D9" s="202">
        <v>0</v>
      </c>
      <c r="E9" s="202">
        <v>0</v>
      </c>
      <c r="F9" s="202">
        <v>0</v>
      </c>
      <c r="G9" s="202">
        <v>13.52</v>
      </c>
      <c r="H9" s="202">
        <v>0</v>
      </c>
      <c r="I9" s="202">
        <v>21.16</v>
      </c>
      <c r="J9" s="202">
        <v>1.39</v>
      </c>
      <c r="K9" s="202">
        <v>1.95</v>
      </c>
      <c r="L9" s="202">
        <v>45.04</v>
      </c>
      <c r="M9" s="202">
        <v>0</v>
      </c>
      <c r="N9" s="202">
        <v>1.1399999999999999</v>
      </c>
      <c r="O9" s="202">
        <v>1.9</v>
      </c>
      <c r="P9" s="202">
        <v>2.31</v>
      </c>
      <c r="Q9" s="202">
        <v>0.21</v>
      </c>
      <c r="R9" s="202">
        <v>0.4</v>
      </c>
      <c r="S9" s="202">
        <v>0.25</v>
      </c>
      <c r="T9" s="202">
        <v>0</v>
      </c>
      <c r="U9" s="202">
        <v>9.19</v>
      </c>
      <c r="V9" s="202">
        <v>5.27</v>
      </c>
      <c r="W9" s="202">
        <v>0.38</v>
      </c>
      <c r="X9" s="202">
        <v>1.41</v>
      </c>
      <c r="Y9" s="202">
        <v>0</v>
      </c>
      <c r="Z9" s="202">
        <v>37.96</v>
      </c>
      <c r="AA9" s="202">
        <v>0.86</v>
      </c>
      <c r="AB9" s="202">
        <v>0</v>
      </c>
      <c r="AC9" s="202">
        <v>1.96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25.07</v>
      </c>
      <c r="AJ9" s="202">
        <v>0</v>
      </c>
      <c r="AK9" s="202">
        <v>9.92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10.54</v>
      </c>
      <c r="D10" s="202">
        <v>0</v>
      </c>
      <c r="E10" s="202">
        <v>0</v>
      </c>
      <c r="F10" s="202">
        <v>0</v>
      </c>
      <c r="G10" s="202">
        <v>13.52</v>
      </c>
      <c r="H10" s="202">
        <v>0</v>
      </c>
      <c r="I10" s="202">
        <v>21.16</v>
      </c>
      <c r="J10" s="202">
        <v>1.39</v>
      </c>
      <c r="K10" s="202">
        <v>1.95</v>
      </c>
      <c r="L10" s="202">
        <v>45.04</v>
      </c>
      <c r="M10" s="202">
        <v>0</v>
      </c>
      <c r="N10" s="202">
        <v>1.1399999999999999</v>
      </c>
      <c r="O10" s="202">
        <v>1.9</v>
      </c>
      <c r="P10" s="202">
        <v>2.31</v>
      </c>
      <c r="Q10" s="202">
        <v>0.21</v>
      </c>
      <c r="R10" s="202">
        <v>0.4</v>
      </c>
      <c r="S10" s="202">
        <v>0.25</v>
      </c>
      <c r="T10" s="202">
        <v>0</v>
      </c>
      <c r="U10" s="202">
        <v>9.19</v>
      </c>
      <c r="V10" s="202">
        <v>5.27</v>
      </c>
      <c r="W10" s="202">
        <v>0</v>
      </c>
      <c r="X10" s="202">
        <v>1.41</v>
      </c>
      <c r="Y10" s="202">
        <v>0</v>
      </c>
      <c r="Z10" s="202">
        <v>37.96</v>
      </c>
      <c r="AA10" s="202">
        <v>0.86</v>
      </c>
      <c r="AB10" s="202">
        <v>0</v>
      </c>
      <c r="AC10" s="202">
        <v>1.96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25.07</v>
      </c>
      <c r="AJ10" s="202">
        <v>0</v>
      </c>
      <c r="AK10" s="202">
        <v>9.92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10.54</v>
      </c>
      <c r="D11" s="202">
        <v>0</v>
      </c>
      <c r="E11" s="202">
        <v>0</v>
      </c>
      <c r="F11" s="202">
        <v>0</v>
      </c>
      <c r="G11" s="202">
        <v>13.52</v>
      </c>
      <c r="H11" s="202">
        <v>0</v>
      </c>
      <c r="I11" s="202">
        <v>21.16</v>
      </c>
      <c r="J11" s="202">
        <v>1.39</v>
      </c>
      <c r="K11" s="202">
        <v>27.73</v>
      </c>
      <c r="L11" s="202">
        <v>45.04</v>
      </c>
      <c r="M11" s="202">
        <v>0</v>
      </c>
      <c r="N11" s="202">
        <v>1.1399999999999999</v>
      </c>
      <c r="O11" s="202">
        <v>1.9</v>
      </c>
      <c r="P11" s="202">
        <v>2.31</v>
      </c>
      <c r="Q11" s="202">
        <v>3.62</v>
      </c>
      <c r="R11" s="202">
        <v>5.96</v>
      </c>
      <c r="S11" s="202">
        <v>3.81</v>
      </c>
      <c r="T11" s="202">
        <v>0</v>
      </c>
      <c r="U11" s="202">
        <v>9.1</v>
      </c>
      <c r="V11" s="202">
        <v>5.27</v>
      </c>
      <c r="W11" s="202">
        <v>5.0199999999999996</v>
      </c>
      <c r="X11" s="202">
        <v>1.41</v>
      </c>
      <c r="Y11" s="202">
        <v>0</v>
      </c>
      <c r="Z11" s="202">
        <v>37.96</v>
      </c>
      <c r="AA11" s="202">
        <v>0.86</v>
      </c>
      <c r="AB11" s="202">
        <v>0</v>
      </c>
      <c r="AC11" s="202">
        <v>1.96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25.07</v>
      </c>
      <c r="AJ11" s="202">
        <v>0</v>
      </c>
      <c r="AK11" s="202">
        <v>9.92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10.54</v>
      </c>
      <c r="D12" s="202">
        <v>0</v>
      </c>
      <c r="E12" s="202">
        <v>0</v>
      </c>
      <c r="F12" s="202">
        <v>0</v>
      </c>
      <c r="G12" s="202">
        <v>13.52</v>
      </c>
      <c r="H12" s="202">
        <v>0</v>
      </c>
      <c r="I12" s="202">
        <v>21.16</v>
      </c>
      <c r="J12" s="202">
        <v>1.39</v>
      </c>
      <c r="K12" s="202">
        <v>27.73</v>
      </c>
      <c r="L12" s="202">
        <v>45.04</v>
      </c>
      <c r="M12" s="202">
        <v>0</v>
      </c>
      <c r="N12" s="202">
        <v>1.1399999999999999</v>
      </c>
      <c r="O12" s="202">
        <v>1.9</v>
      </c>
      <c r="P12" s="202">
        <v>2.31</v>
      </c>
      <c r="Q12" s="202">
        <v>3.62</v>
      </c>
      <c r="R12" s="202">
        <v>5.96</v>
      </c>
      <c r="S12" s="202">
        <v>3.81</v>
      </c>
      <c r="T12" s="202">
        <v>0</v>
      </c>
      <c r="U12" s="202">
        <v>9.1</v>
      </c>
      <c r="V12" s="202">
        <v>5.27</v>
      </c>
      <c r="W12" s="202">
        <v>5.0199999999999996</v>
      </c>
      <c r="X12" s="202">
        <v>1.41</v>
      </c>
      <c r="Y12" s="202">
        <v>0</v>
      </c>
      <c r="Z12" s="202">
        <v>37.96</v>
      </c>
      <c r="AA12" s="202">
        <v>0.86</v>
      </c>
      <c r="AB12" s="202">
        <v>0</v>
      </c>
      <c r="AC12" s="202">
        <v>2.31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25.07</v>
      </c>
      <c r="AJ12" s="202">
        <v>0</v>
      </c>
      <c r="AK12" s="202">
        <v>9.92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10.54</v>
      </c>
      <c r="D13" s="202">
        <v>0</v>
      </c>
      <c r="E13" s="202">
        <v>0</v>
      </c>
      <c r="F13" s="202">
        <v>0</v>
      </c>
      <c r="G13" s="202">
        <v>13.52</v>
      </c>
      <c r="H13" s="202">
        <v>0</v>
      </c>
      <c r="I13" s="202">
        <v>21.16</v>
      </c>
      <c r="J13" s="202">
        <v>1.39</v>
      </c>
      <c r="K13" s="202">
        <v>27.73</v>
      </c>
      <c r="L13" s="202">
        <v>45.04</v>
      </c>
      <c r="M13" s="202">
        <v>0</v>
      </c>
      <c r="N13" s="202">
        <v>1.1399999999999999</v>
      </c>
      <c r="O13" s="202">
        <v>1.9</v>
      </c>
      <c r="P13" s="202">
        <v>2.31</v>
      </c>
      <c r="Q13" s="202">
        <v>3.62</v>
      </c>
      <c r="R13" s="202">
        <v>5.96</v>
      </c>
      <c r="S13" s="202">
        <v>3.81</v>
      </c>
      <c r="T13" s="202">
        <v>0</v>
      </c>
      <c r="U13" s="202">
        <v>9.1</v>
      </c>
      <c r="V13" s="202">
        <v>5.27</v>
      </c>
      <c r="W13" s="202">
        <v>5.21</v>
      </c>
      <c r="X13" s="202">
        <v>1.41</v>
      </c>
      <c r="Y13" s="202">
        <v>0</v>
      </c>
      <c r="Z13" s="202">
        <v>37.96</v>
      </c>
      <c r="AA13" s="202">
        <v>0.86</v>
      </c>
      <c r="AB13" s="202">
        <v>0</v>
      </c>
      <c r="AC13" s="202">
        <v>2.31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25.07</v>
      </c>
      <c r="AJ13" s="202">
        <v>0</v>
      </c>
      <c r="AK13" s="202">
        <v>9.92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10.54</v>
      </c>
      <c r="D14" s="202">
        <v>0</v>
      </c>
      <c r="E14" s="202">
        <v>0</v>
      </c>
      <c r="F14" s="202">
        <v>0</v>
      </c>
      <c r="G14" s="202">
        <v>13.52</v>
      </c>
      <c r="H14" s="202">
        <v>0</v>
      </c>
      <c r="I14" s="202">
        <v>21.16</v>
      </c>
      <c r="J14" s="202">
        <v>1.39</v>
      </c>
      <c r="K14" s="202">
        <v>27.73</v>
      </c>
      <c r="L14" s="202">
        <v>45.04</v>
      </c>
      <c r="M14" s="202">
        <v>0</v>
      </c>
      <c r="N14" s="202">
        <v>1.1399999999999999</v>
      </c>
      <c r="O14" s="202">
        <v>1.9</v>
      </c>
      <c r="P14" s="202">
        <v>2.31</v>
      </c>
      <c r="Q14" s="202">
        <v>3.62</v>
      </c>
      <c r="R14" s="202">
        <v>5.96</v>
      </c>
      <c r="S14" s="202">
        <v>3.81</v>
      </c>
      <c r="T14" s="202">
        <v>0</v>
      </c>
      <c r="U14" s="202">
        <v>9.1</v>
      </c>
      <c r="V14" s="202">
        <v>5.27</v>
      </c>
      <c r="W14" s="202">
        <v>5.21</v>
      </c>
      <c r="X14" s="202">
        <v>1.41</v>
      </c>
      <c r="Y14" s="202">
        <v>0</v>
      </c>
      <c r="Z14" s="202">
        <v>37.96</v>
      </c>
      <c r="AA14" s="202">
        <v>0.86</v>
      </c>
      <c r="AB14" s="202">
        <v>0</v>
      </c>
      <c r="AC14" s="202">
        <v>2.31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25.07</v>
      </c>
      <c r="AJ14" s="202">
        <v>0</v>
      </c>
      <c r="AK14" s="202">
        <v>9.92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10.54</v>
      </c>
      <c r="D15" s="202">
        <v>0</v>
      </c>
      <c r="E15" s="202">
        <v>0</v>
      </c>
      <c r="F15" s="202">
        <v>0</v>
      </c>
      <c r="G15" s="202">
        <v>13.52</v>
      </c>
      <c r="H15" s="202">
        <v>0</v>
      </c>
      <c r="I15" s="202">
        <v>21.16</v>
      </c>
      <c r="J15" s="202">
        <v>1.39</v>
      </c>
      <c r="K15" s="202">
        <v>27.73</v>
      </c>
      <c r="L15" s="202">
        <v>44.51</v>
      </c>
      <c r="M15" s="202">
        <v>0</v>
      </c>
      <c r="N15" s="202">
        <v>1.1399999999999999</v>
      </c>
      <c r="O15" s="202">
        <v>1.9</v>
      </c>
      <c r="P15" s="202">
        <v>2.31</v>
      </c>
      <c r="Q15" s="202">
        <v>3.62</v>
      </c>
      <c r="R15" s="202">
        <v>5.96</v>
      </c>
      <c r="S15" s="202">
        <v>3.81</v>
      </c>
      <c r="T15" s="202">
        <v>0</v>
      </c>
      <c r="U15" s="202">
        <v>9.1</v>
      </c>
      <c r="V15" s="202">
        <v>5.27</v>
      </c>
      <c r="W15" s="202">
        <v>5.21</v>
      </c>
      <c r="X15" s="202">
        <v>1.41</v>
      </c>
      <c r="Y15" s="202">
        <v>0</v>
      </c>
      <c r="Z15" s="202">
        <v>37.96</v>
      </c>
      <c r="AA15" s="202">
        <v>0.86</v>
      </c>
      <c r="AB15" s="202">
        <v>0</v>
      </c>
      <c r="AC15" s="202">
        <v>2.31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25.07</v>
      </c>
      <c r="AJ15" s="202">
        <v>0</v>
      </c>
      <c r="AK15" s="202">
        <v>9.92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10.54</v>
      </c>
      <c r="D16" s="202">
        <v>0</v>
      </c>
      <c r="E16" s="202">
        <v>0</v>
      </c>
      <c r="F16" s="202">
        <v>0</v>
      </c>
      <c r="G16" s="202">
        <v>13.52</v>
      </c>
      <c r="H16" s="202">
        <v>0</v>
      </c>
      <c r="I16" s="202">
        <v>21.16</v>
      </c>
      <c r="J16" s="202">
        <v>1.39</v>
      </c>
      <c r="K16" s="202">
        <v>27.73</v>
      </c>
      <c r="L16" s="202">
        <v>44.47</v>
      </c>
      <c r="M16" s="202">
        <v>0</v>
      </c>
      <c r="N16" s="202">
        <v>1.1399999999999999</v>
      </c>
      <c r="O16" s="202">
        <v>1.9</v>
      </c>
      <c r="P16" s="202">
        <v>2.31</v>
      </c>
      <c r="Q16" s="202">
        <v>3.62</v>
      </c>
      <c r="R16" s="202">
        <v>5.96</v>
      </c>
      <c r="S16" s="202">
        <v>3.81</v>
      </c>
      <c r="T16" s="202">
        <v>0</v>
      </c>
      <c r="U16" s="202">
        <v>9.1</v>
      </c>
      <c r="V16" s="202">
        <v>5.27</v>
      </c>
      <c r="W16" s="202">
        <v>5.21</v>
      </c>
      <c r="X16" s="202">
        <v>1.41</v>
      </c>
      <c r="Y16" s="202">
        <v>0</v>
      </c>
      <c r="Z16" s="202">
        <v>37.96</v>
      </c>
      <c r="AA16" s="202">
        <v>0.86</v>
      </c>
      <c r="AB16" s="202">
        <v>0</v>
      </c>
      <c r="AC16" s="202">
        <v>0.28999999999999998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9.2799999999999994</v>
      </c>
      <c r="AJ16" s="202">
        <v>0</v>
      </c>
      <c r="AK16" s="202">
        <v>9.92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10.54</v>
      </c>
      <c r="D17" s="202">
        <v>0</v>
      </c>
      <c r="E17" s="202">
        <v>0</v>
      </c>
      <c r="F17" s="202">
        <v>0</v>
      </c>
      <c r="G17" s="202">
        <v>13.52</v>
      </c>
      <c r="H17" s="202">
        <v>0</v>
      </c>
      <c r="I17" s="202">
        <v>21.16</v>
      </c>
      <c r="J17" s="202">
        <v>1.39</v>
      </c>
      <c r="K17" s="202">
        <v>27.73</v>
      </c>
      <c r="L17" s="202">
        <v>44.47</v>
      </c>
      <c r="M17" s="202">
        <v>0</v>
      </c>
      <c r="N17" s="202">
        <v>1.1399999999999999</v>
      </c>
      <c r="O17" s="202">
        <v>1.9</v>
      </c>
      <c r="P17" s="202">
        <v>2.31</v>
      </c>
      <c r="Q17" s="202">
        <v>3.62</v>
      </c>
      <c r="R17" s="202">
        <v>5.96</v>
      </c>
      <c r="S17" s="202">
        <v>3.81</v>
      </c>
      <c r="T17" s="202">
        <v>0</v>
      </c>
      <c r="U17" s="202">
        <v>9.1</v>
      </c>
      <c r="V17" s="202">
        <v>5.27</v>
      </c>
      <c r="W17" s="202">
        <v>5.21</v>
      </c>
      <c r="X17" s="202">
        <v>1.41</v>
      </c>
      <c r="Y17" s="202">
        <v>0</v>
      </c>
      <c r="Z17" s="202">
        <v>37.96</v>
      </c>
      <c r="AA17" s="202">
        <v>0.86</v>
      </c>
      <c r="AB17" s="202">
        <v>0</v>
      </c>
      <c r="AC17" s="202">
        <v>1.96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25.07</v>
      </c>
      <c r="AJ17" s="202">
        <v>0</v>
      </c>
      <c r="AK17" s="202">
        <v>9.92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10.54</v>
      </c>
      <c r="D18" s="202">
        <v>0</v>
      </c>
      <c r="E18" s="202">
        <v>0</v>
      </c>
      <c r="F18" s="202">
        <v>0</v>
      </c>
      <c r="G18" s="202">
        <v>13.52</v>
      </c>
      <c r="H18" s="202">
        <v>0</v>
      </c>
      <c r="I18" s="202">
        <v>21.16</v>
      </c>
      <c r="J18" s="202">
        <v>1.39</v>
      </c>
      <c r="K18" s="202">
        <v>27.63</v>
      </c>
      <c r="L18" s="202">
        <v>44.47</v>
      </c>
      <c r="M18" s="202">
        <v>0</v>
      </c>
      <c r="N18" s="202">
        <v>1.1399999999999999</v>
      </c>
      <c r="O18" s="202">
        <v>1.9</v>
      </c>
      <c r="P18" s="202">
        <v>2.31</v>
      </c>
      <c r="Q18" s="202">
        <v>3.21</v>
      </c>
      <c r="R18" s="202">
        <v>5.4</v>
      </c>
      <c r="S18" s="202">
        <v>3.7</v>
      </c>
      <c r="T18" s="202">
        <v>0</v>
      </c>
      <c r="U18" s="202">
        <v>9.1</v>
      </c>
      <c r="V18" s="202">
        <v>5.27</v>
      </c>
      <c r="W18" s="202">
        <v>5.21</v>
      </c>
      <c r="X18" s="202">
        <v>1.41</v>
      </c>
      <c r="Y18" s="202">
        <v>0</v>
      </c>
      <c r="Z18" s="202">
        <v>37.96</v>
      </c>
      <c r="AA18" s="202">
        <v>0.86</v>
      </c>
      <c r="AB18" s="202">
        <v>0</v>
      </c>
      <c r="AC18" s="202">
        <v>1.96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25.07</v>
      </c>
      <c r="AJ18" s="202">
        <v>0</v>
      </c>
      <c r="AK18" s="202">
        <v>9.92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10.54</v>
      </c>
      <c r="D19" s="202">
        <v>0</v>
      </c>
      <c r="E19" s="202">
        <v>0</v>
      </c>
      <c r="F19" s="202">
        <v>0</v>
      </c>
      <c r="G19" s="202">
        <v>13.52</v>
      </c>
      <c r="H19" s="202">
        <v>0</v>
      </c>
      <c r="I19" s="202">
        <v>21.16</v>
      </c>
      <c r="J19" s="202">
        <v>1.39</v>
      </c>
      <c r="K19" s="202">
        <v>27.63</v>
      </c>
      <c r="L19" s="202">
        <v>44.47</v>
      </c>
      <c r="M19" s="202">
        <v>0</v>
      </c>
      <c r="N19" s="202">
        <v>1.1399999999999999</v>
      </c>
      <c r="O19" s="202">
        <v>1.9</v>
      </c>
      <c r="P19" s="202">
        <v>2.31</v>
      </c>
      <c r="Q19" s="202">
        <v>3.62</v>
      </c>
      <c r="R19" s="202">
        <v>5.96</v>
      </c>
      <c r="S19" s="202">
        <v>3.81</v>
      </c>
      <c r="T19" s="202">
        <v>0</v>
      </c>
      <c r="U19" s="202">
        <v>9.1</v>
      </c>
      <c r="V19" s="202">
        <v>5.27</v>
      </c>
      <c r="W19" s="202">
        <v>5.21</v>
      </c>
      <c r="X19" s="202">
        <v>1.41</v>
      </c>
      <c r="Y19" s="202">
        <v>0</v>
      </c>
      <c r="Z19" s="202">
        <v>37.96</v>
      </c>
      <c r="AA19" s="202">
        <v>0.86</v>
      </c>
      <c r="AB19" s="202">
        <v>0</v>
      </c>
      <c r="AC19" s="202">
        <v>1.96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24.75</v>
      </c>
      <c r="AJ19" s="202">
        <v>0</v>
      </c>
      <c r="AK19" s="202">
        <v>9.92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10.54</v>
      </c>
      <c r="D20" s="202">
        <v>0</v>
      </c>
      <c r="E20" s="202">
        <v>0</v>
      </c>
      <c r="F20" s="202">
        <v>0</v>
      </c>
      <c r="G20" s="202">
        <v>13.52</v>
      </c>
      <c r="H20" s="202">
        <v>0</v>
      </c>
      <c r="I20" s="202">
        <v>21.16</v>
      </c>
      <c r="J20" s="202">
        <v>1.39</v>
      </c>
      <c r="K20" s="202">
        <v>27.63</v>
      </c>
      <c r="L20" s="202">
        <v>44.4</v>
      </c>
      <c r="M20" s="202">
        <v>0</v>
      </c>
      <c r="N20" s="202">
        <v>1.1399999999999999</v>
      </c>
      <c r="O20" s="202">
        <v>1.9</v>
      </c>
      <c r="P20" s="202">
        <v>2.31</v>
      </c>
      <c r="Q20" s="202">
        <v>3.62</v>
      </c>
      <c r="R20" s="202">
        <v>5.21</v>
      </c>
      <c r="S20" s="202">
        <v>3.81</v>
      </c>
      <c r="T20" s="202">
        <v>0</v>
      </c>
      <c r="U20" s="202">
        <v>9.1</v>
      </c>
      <c r="V20" s="202">
        <v>5.27</v>
      </c>
      <c r="W20" s="202">
        <v>5.21</v>
      </c>
      <c r="X20" s="202">
        <v>1.41</v>
      </c>
      <c r="Y20" s="202">
        <v>0</v>
      </c>
      <c r="Z20" s="202">
        <v>37.96</v>
      </c>
      <c r="AA20" s="202">
        <v>0.86</v>
      </c>
      <c r="AB20" s="202">
        <v>0</v>
      </c>
      <c r="AC20" s="202">
        <v>1.96</v>
      </c>
      <c r="AD20" s="202">
        <v>6.82</v>
      </c>
      <c r="AE20" s="202">
        <v>0</v>
      </c>
      <c r="AF20" s="202">
        <v>0</v>
      </c>
      <c r="AG20" s="202">
        <v>0</v>
      </c>
      <c r="AH20" s="202">
        <v>0</v>
      </c>
      <c r="AI20" s="202">
        <v>24.75</v>
      </c>
      <c r="AJ20" s="202">
        <v>0</v>
      </c>
      <c r="AK20" s="202">
        <v>9.92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10.54</v>
      </c>
      <c r="D21" s="202">
        <v>0</v>
      </c>
      <c r="E21" s="202">
        <v>0</v>
      </c>
      <c r="F21" s="202">
        <v>0</v>
      </c>
      <c r="G21" s="202">
        <v>13.52</v>
      </c>
      <c r="H21" s="202">
        <v>0</v>
      </c>
      <c r="I21" s="202">
        <v>21.16</v>
      </c>
      <c r="J21" s="202">
        <v>1.39</v>
      </c>
      <c r="K21" s="202">
        <v>27.63</v>
      </c>
      <c r="L21" s="202">
        <v>45.04</v>
      </c>
      <c r="M21" s="202">
        <v>0</v>
      </c>
      <c r="N21" s="202">
        <v>1.1399999999999999</v>
      </c>
      <c r="O21" s="202">
        <v>1.9</v>
      </c>
      <c r="P21" s="202">
        <v>2.31</v>
      </c>
      <c r="Q21" s="202">
        <v>3.21</v>
      </c>
      <c r="R21" s="202">
        <v>5.4</v>
      </c>
      <c r="S21" s="202">
        <v>3.45</v>
      </c>
      <c r="T21" s="202">
        <v>0</v>
      </c>
      <c r="U21" s="202">
        <v>9.1</v>
      </c>
      <c r="V21" s="202">
        <v>5.27</v>
      </c>
      <c r="W21" s="202">
        <v>5.21</v>
      </c>
      <c r="X21" s="202">
        <v>1.41</v>
      </c>
      <c r="Y21" s="202">
        <v>0</v>
      </c>
      <c r="Z21" s="202">
        <v>37.96</v>
      </c>
      <c r="AA21" s="202">
        <v>0.86</v>
      </c>
      <c r="AB21" s="202">
        <v>0</v>
      </c>
      <c r="AC21" s="202">
        <v>1.96</v>
      </c>
      <c r="AD21" s="202">
        <v>6.82</v>
      </c>
      <c r="AE21" s="202">
        <v>0</v>
      </c>
      <c r="AF21" s="202">
        <v>0</v>
      </c>
      <c r="AG21" s="202">
        <v>0</v>
      </c>
      <c r="AH21" s="202">
        <v>0</v>
      </c>
      <c r="AI21" s="202">
        <v>24.75</v>
      </c>
      <c r="AJ21" s="202">
        <v>0</v>
      </c>
      <c r="AK21" s="202">
        <v>9.5500000000000007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10.54</v>
      </c>
      <c r="D22" s="202">
        <v>0</v>
      </c>
      <c r="E22" s="202">
        <v>0</v>
      </c>
      <c r="F22" s="202">
        <v>0</v>
      </c>
      <c r="G22" s="202">
        <v>13.52</v>
      </c>
      <c r="H22" s="202">
        <v>0</v>
      </c>
      <c r="I22" s="202">
        <v>21.16</v>
      </c>
      <c r="J22" s="202">
        <v>1.39</v>
      </c>
      <c r="K22" s="202">
        <v>27.63</v>
      </c>
      <c r="L22" s="202">
        <v>45.04</v>
      </c>
      <c r="M22" s="202">
        <v>0</v>
      </c>
      <c r="N22" s="202">
        <v>1.1399999999999999</v>
      </c>
      <c r="O22" s="202">
        <v>1.9</v>
      </c>
      <c r="P22" s="202">
        <v>2.31</v>
      </c>
      <c r="Q22" s="202">
        <v>3.21</v>
      </c>
      <c r="R22" s="202">
        <v>5.37</v>
      </c>
      <c r="S22" s="202">
        <v>3.44</v>
      </c>
      <c r="T22" s="202">
        <v>0</v>
      </c>
      <c r="U22" s="202">
        <v>9.1</v>
      </c>
      <c r="V22" s="202">
        <v>5.27</v>
      </c>
      <c r="W22" s="202">
        <v>5.21</v>
      </c>
      <c r="X22" s="202">
        <v>1.41</v>
      </c>
      <c r="Y22" s="202">
        <v>0</v>
      </c>
      <c r="Z22" s="202">
        <v>37.96</v>
      </c>
      <c r="AA22" s="202">
        <v>0.86</v>
      </c>
      <c r="AB22" s="202">
        <v>0</v>
      </c>
      <c r="AC22" s="202">
        <v>1.96</v>
      </c>
      <c r="AD22" s="202">
        <v>6.82</v>
      </c>
      <c r="AE22" s="202">
        <v>0</v>
      </c>
      <c r="AF22" s="202">
        <v>0</v>
      </c>
      <c r="AG22" s="202">
        <v>0</v>
      </c>
      <c r="AH22" s="202">
        <v>0</v>
      </c>
      <c r="AI22" s="202">
        <v>24.75</v>
      </c>
      <c r="AJ22" s="202">
        <v>0</v>
      </c>
      <c r="AK22" s="202">
        <v>9.5500000000000007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10.54</v>
      </c>
      <c r="D23" s="202">
        <v>0</v>
      </c>
      <c r="E23" s="202">
        <v>0</v>
      </c>
      <c r="F23" s="202">
        <v>0</v>
      </c>
      <c r="G23" s="202">
        <v>13.52</v>
      </c>
      <c r="H23" s="202">
        <v>0</v>
      </c>
      <c r="I23" s="202">
        <v>21.16</v>
      </c>
      <c r="J23" s="202">
        <v>1.39</v>
      </c>
      <c r="K23" s="202">
        <v>27.73</v>
      </c>
      <c r="L23" s="202">
        <v>45.04</v>
      </c>
      <c r="M23" s="202">
        <v>0</v>
      </c>
      <c r="N23" s="202">
        <v>1.1399999999999999</v>
      </c>
      <c r="O23" s="202">
        <v>1.9</v>
      </c>
      <c r="P23" s="202">
        <v>2.31</v>
      </c>
      <c r="Q23" s="202">
        <v>3.21</v>
      </c>
      <c r="R23" s="202">
        <v>5.51</v>
      </c>
      <c r="S23" s="202">
        <v>3.57</v>
      </c>
      <c r="T23" s="202">
        <v>0</v>
      </c>
      <c r="U23" s="202">
        <v>9.1</v>
      </c>
      <c r="V23" s="202">
        <v>5.27</v>
      </c>
      <c r="W23" s="202">
        <v>5.72</v>
      </c>
      <c r="X23" s="202">
        <v>1.41</v>
      </c>
      <c r="Y23" s="202">
        <v>0</v>
      </c>
      <c r="Z23" s="202">
        <v>37.96</v>
      </c>
      <c r="AA23" s="202">
        <v>0.86</v>
      </c>
      <c r="AB23" s="202">
        <v>0</v>
      </c>
      <c r="AC23" s="202">
        <v>1.96</v>
      </c>
      <c r="AD23" s="202">
        <v>6.82</v>
      </c>
      <c r="AE23" s="202">
        <v>0</v>
      </c>
      <c r="AF23" s="202">
        <v>0</v>
      </c>
      <c r="AG23" s="202">
        <v>0</v>
      </c>
      <c r="AH23" s="202">
        <v>0</v>
      </c>
      <c r="AI23" s="202">
        <v>24.75</v>
      </c>
      <c r="AJ23" s="202">
        <v>0</v>
      </c>
      <c r="AK23" s="202">
        <v>9.5500000000000007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10.54</v>
      </c>
      <c r="D24" s="202">
        <v>0</v>
      </c>
      <c r="E24" s="202">
        <v>0</v>
      </c>
      <c r="F24" s="202">
        <v>0</v>
      </c>
      <c r="G24" s="202">
        <v>13.52</v>
      </c>
      <c r="H24" s="202">
        <v>0</v>
      </c>
      <c r="I24" s="202">
        <v>21.16</v>
      </c>
      <c r="J24" s="202">
        <v>1.39</v>
      </c>
      <c r="K24" s="202">
        <v>27.73</v>
      </c>
      <c r="L24" s="202">
        <v>45.04</v>
      </c>
      <c r="M24" s="202">
        <v>0</v>
      </c>
      <c r="N24" s="202">
        <v>1.1399999999999999</v>
      </c>
      <c r="O24" s="202">
        <v>1.9</v>
      </c>
      <c r="P24" s="202">
        <v>2.31</v>
      </c>
      <c r="Q24" s="202">
        <v>0.21</v>
      </c>
      <c r="R24" s="202">
        <v>0.4</v>
      </c>
      <c r="S24" s="202">
        <v>0.25</v>
      </c>
      <c r="T24" s="202">
        <v>0</v>
      </c>
      <c r="U24" s="202">
        <v>9.1</v>
      </c>
      <c r="V24" s="202">
        <v>5.27</v>
      </c>
      <c r="W24" s="202">
        <v>5.7</v>
      </c>
      <c r="X24" s="202">
        <v>1.41</v>
      </c>
      <c r="Y24" s="202">
        <v>0</v>
      </c>
      <c r="Z24" s="202">
        <v>37.96</v>
      </c>
      <c r="AA24" s="202">
        <v>0.86</v>
      </c>
      <c r="AB24" s="202">
        <v>0</v>
      </c>
      <c r="AC24" s="202">
        <v>1.96</v>
      </c>
      <c r="AD24" s="202">
        <v>6.82</v>
      </c>
      <c r="AE24" s="202">
        <v>0</v>
      </c>
      <c r="AF24" s="202">
        <v>0</v>
      </c>
      <c r="AG24" s="202">
        <v>0</v>
      </c>
      <c r="AH24" s="202">
        <v>0</v>
      </c>
      <c r="AI24" s="202">
        <v>24.75</v>
      </c>
      <c r="AJ24" s="202">
        <v>0</v>
      </c>
      <c r="AK24" s="202">
        <v>9.5500000000000007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10.54</v>
      </c>
      <c r="D25" s="202">
        <v>0</v>
      </c>
      <c r="E25" s="202">
        <v>0</v>
      </c>
      <c r="F25" s="202">
        <v>0</v>
      </c>
      <c r="G25" s="202">
        <v>13.52</v>
      </c>
      <c r="H25" s="202">
        <v>0</v>
      </c>
      <c r="I25" s="202">
        <v>21.16</v>
      </c>
      <c r="J25" s="202">
        <v>1.39</v>
      </c>
      <c r="K25" s="202">
        <v>27.73</v>
      </c>
      <c r="L25" s="202">
        <v>2.46</v>
      </c>
      <c r="M25" s="202">
        <v>0</v>
      </c>
      <c r="N25" s="202">
        <v>1.1399999999999999</v>
      </c>
      <c r="O25" s="202">
        <v>1.9</v>
      </c>
      <c r="P25" s="202">
        <v>2.31</v>
      </c>
      <c r="Q25" s="202">
        <v>0.21</v>
      </c>
      <c r="R25" s="202">
        <v>0.4</v>
      </c>
      <c r="S25" s="202">
        <v>0.25</v>
      </c>
      <c r="T25" s="202">
        <v>0</v>
      </c>
      <c r="U25" s="202">
        <v>9.1</v>
      </c>
      <c r="V25" s="202">
        <v>5.27</v>
      </c>
      <c r="W25" s="202">
        <v>5.7</v>
      </c>
      <c r="X25" s="202">
        <v>1.41</v>
      </c>
      <c r="Y25" s="202">
        <v>0</v>
      </c>
      <c r="Z25" s="202">
        <v>37.96</v>
      </c>
      <c r="AA25" s="202">
        <v>0.86</v>
      </c>
      <c r="AB25" s="202">
        <v>0</v>
      </c>
      <c r="AC25" s="202">
        <v>1.96</v>
      </c>
      <c r="AD25" s="202">
        <v>6.82</v>
      </c>
      <c r="AE25" s="202">
        <v>0</v>
      </c>
      <c r="AF25" s="202">
        <v>0</v>
      </c>
      <c r="AG25" s="202">
        <v>0</v>
      </c>
      <c r="AH25" s="202">
        <v>0</v>
      </c>
      <c r="AI25" s="202">
        <v>24.75</v>
      </c>
      <c r="AJ25" s="202">
        <v>0</v>
      </c>
      <c r="AK25" s="202">
        <v>9.5500000000000007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10.54</v>
      </c>
      <c r="D26" s="202">
        <v>0</v>
      </c>
      <c r="E26" s="202">
        <v>0</v>
      </c>
      <c r="F26" s="202">
        <v>0</v>
      </c>
      <c r="G26" s="202">
        <v>13.52</v>
      </c>
      <c r="H26" s="202">
        <v>0</v>
      </c>
      <c r="I26" s="202">
        <v>21.16</v>
      </c>
      <c r="J26" s="202">
        <v>1.39</v>
      </c>
      <c r="K26" s="202">
        <v>1.95</v>
      </c>
      <c r="L26" s="202">
        <v>2.46</v>
      </c>
      <c r="M26" s="202">
        <v>0</v>
      </c>
      <c r="N26" s="202">
        <v>1.1399999999999999</v>
      </c>
      <c r="O26" s="202">
        <v>1.9</v>
      </c>
      <c r="P26" s="202">
        <v>2.31</v>
      </c>
      <c r="Q26" s="202">
        <v>0.21</v>
      </c>
      <c r="R26" s="202">
        <v>0.4</v>
      </c>
      <c r="S26" s="202">
        <v>0.25</v>
      </c>
      <c r="T26" s="202">
        <v>0</v>
      </c>
      <c r="U26" s="202">
        <v>9.1</v>
      </c>
      <c r="V26" s="202">
        <v>0.2</v>
      </c>
      <c r="W26" s="202">
        <v>0.7</v>
      </c>
      <c r="X26" s="202">
        <v>1.41</v>
      </c>
      <c r="Y26" s="202">
        <v>0</v>
      </c>
      <c r="Z26" s="202">
        <v>2.67</v>
      </c>
      <c r="AA26" s="202">
        <v>0.86</v>
      </c>
      <c r="AB26" s="202">
        <v>0</v>
      </c>
      <c r="AC26" s="202">
        <v>1.96</v>
      </c>
      <c r="AD26" s="202">
        <v>6.82</v>
      </c>
      <c r="AE26" s="202">
        <v>0</v>
      </c>
      <c r="AF26" s="202">
        <v>0</v>
      </c>
      <c r="AG26" s="202">
        <v>0</v>
      </c>
      <c r="AH26" s="202">
        <v>0</v>
      </c>
      <c r="AI26" s="202">
        <v>24.75</v>
      </c>
      <c r="AJ26" s="202">
        <v>0</v>
      </c>
      <c r="AK26" s="202">
        <v>9.5500000000000007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10.54</v>
      </c>
      <c r="D27" s="202">
        <v>0</v>
      </c>
      <c r="E27" s="202">
        <v>0</v>
      </c>
      <c r="F27" s="202">
        <v>0</v>
      </c>
      <c r="G27" s="202">
        <v>13.52</v>
      </c>
      <c r="H27" s="202">
        <v>0</v>
      </c>
      <c r="I27" s="202">
        <v>21.16</v>
      </c>
      <c r="J27" s="202">
        <v>1.39</v>
      </c>
      <c r="K27" s="202">
        <v>1.95</v>
      </c>
      <c r="L27" s="202">
        <v>2.46</v>
      </c>
      <c r="M27" s="202">
        <v>0</v>
      </c>
      <c r="N27" s="202">
        <v>1.1399999999999999</v>
      </c>
      <c r="O27" s="202">
        <v>1.9</v>
      </c>
      <c r="P27" s="202">
        <v>2.31</v>
      </c>
      <c r="Q27" s="202">
        <v>0.21</v>
      </c>
      <c r="R27" s="202">
        <v>0.4</v>
      </c>
      <c r="S27" s="202">
        <v>0.25</v>
      </c>
      <c r="T27" s="202">
        <v>0</v>
      </c>
      <c r="U27" s="202">
        <v>9.1</v>
      </c>
      <c r="V27" s="202">
        <v>0.2</v>
      </c>
      <c r="W27" s="202">
        <v>0.72</v>
      </c>
      <c r="X27" s="202">
        <v>1.41</v>
      </c>
      <c r="Y27" s="202">
        <v>0</v>
      </c>
      <c r="Z27" s="202">
        <v>2.67</v>
      </c>
      <c r="AA27" s="202">
        <v>0</v>
      </c>
      <c r="AB27" s="202">
        <v>0</v>
      </c>
      <c r="AC27" s="202">
        <v>1.96</v>
      </c>
      <c r="AD27" s="202">
        <v>6.82</v>
      </c>
      <c r="AE27" s="202">
        <v>0</v>
      </c>
      <c r="AF27" s="202">
        <v>0</v>
      </c>
      <c r="AG27" s="202">
        <v>0</v>
      </c>
      <c r="AH27" s="202">
        <v>0</v>
      </c>
      <c r="AI27" s="202">
        <v>24.75</v>
      </c>
      <c r="AJ27" s="202">
        <v>0</v>
      </c>
      <c r="AK27" s="202">
        <v>9.92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10.54</v>
      </c>
      <c r="D28" s="202">
        <v>0</v>
      </c>
      <c r="E28" s="202">
        <v>0</v>
      </c>
      <c r="F28" s="202">
        <v>0</v>
      </c>
      <c r="G28" s="202">
        <v>13.52</v>
      </c>
      <c r="H28" s="202">
        <v>0</v>
      </c>
      <c r="I28" s="202">
        <v>21.16</v>
      </c>
      <c r="J28" s="202">
        <v>1.39</v>
      </c>
      <c r="K28" s="202">
        <v>1.95</v>
      </c>
      <c r="L28" s="202">
        <v>2.46</v>
      </c>
      <c r="M28" s="202">
        <v>0</v>
      </c>
      <c r="N28" s="202">
        <v>1.1399999999999999</v>
      </c>
      <c r="O28" s="202">
        <v>1.9</v>
      </c>
      <c r="P28" s="202">
        <v>2.31</v>
      </c>
      <c r="Q28" s="202">
        <v>0.21</v>
      </c>
      <c r="R28" s="202">
        <v>0.4</v>
      </c>
      <c r="S28" s="202">
        <v>0.25</v>
      </c>
      <c r="T28" s="202">
        <v>0</v>
      </c>
      <c r="U28" s="202">
        <v>9.1</v>
      </c>
      <c r="V28" s="202">
        <v>0.2</v>
      </c>
      <c r="W28" s="202">
        <v>0.72</v>
      </c>
      <c r="X28" s="202">
        <v>1.41</v>
      </c>
      <c r="Y28" s="202">
        <v>0</v>
      </c>
      <c r="Z28" s="202">
        <v>2.67</v>
      </c>
      <c r="AA28" s="202">
        <v>0</v>
      </c>
      <c r="AB28" s="202">
        <v>0</v>
      </c>
      <c r="AC28" s="202">
        <v>1.96</v>
      </c>
      <c r="AD28" s="202">
        <v>6.82</v>
      </c>
      <c r="AE28" s="202">
        <v>0</v>
      </c>
      <c r="AF28" s="202">
        <v>0</v>
      </c>
      <c r="AG28" s="202">
        <v>0</v>
      </c>
      <c r="AH28" s="202">
        <v>0</v>
      </c>
      <c r="AI28" s="202">
        <v>24.75</v>
      </c>
      <c r="AJ28" s="202">
        <v>0</v>
      </c>
      <c r="AK28" s="202">
        <v>9.92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10.54</v>
      </c>
      <c r="D29" s="202">
        <v>0</v>
      </c>
      <c r="E29" s="202">
        <v>0</v>
      </c>
      <c r="F29" s="202">
        <v>0</v>
      </c>
      <c r="G29" s="202">
        <v>13.52</v>
      </c>
      <c r="H29" s="202">
        <v>0</v>
      </c>
      <c r="I29" s="202">
        <v>21.16</v>
      </c>
      <c r="J29" s="202">
        <v>1.39</v>
      </c>
      <c r="K29" s="202">
        <v>1.95</v>
      </c>
      <c r="L29" s="202">
        <v>2.46</v>
      </c>
      <c r="M29" s="202">
        <v>0</v>
      </c>
      <c r="N29" s="202">
        <v>1.1399999999999999</v>
      </c>
      <c r="O29" s="202">
        <v>1.9</v>
      </c>
      <c r="P29" s="202">
        <v>2.31</v>
      </c>
      <c r="Q29" s="202">
        <v>0</v>
      </c>
      <c r="R29" s="202">
        <v>0</v>
      </c>
      <c r="S29" s="202">
        <v>0</v>
      </c>
      <c r="T29" s="202">
        <v>0</v>
      </c>
      <c r="U29" s="202">
        <v>9.1</v>
      </c>
      <c r="V29" s="202">
        <v>0.2</v>
      </c>
      <c r="W29" s="202">
        <v>0.72</v>
      </c>
      <c r="X29" s="202">
        <v>1.41</v>
      </c>
      <c r="Y29" s="202">
        <v>0</v>
      </c>
      <c r="Z29" s="202">
        <v>2.67</v>
      </c>
      <c r="AA29" s="202">
        <v>1.23</v>
      </c>
      <c r="AB29" s="202">
        <v>0</v>
      </c>
      <c r="AC29" s="202">
        <v>1.96</v>
      </c>
      <c r="AD29" s="202">
        <v>6.82</v>
      </c>
      <c r="AE29" s="202">
        <v>0</v>
      </c>
      <c r="AF29" s="202">
        <v>0</v>
      </c>
      <c r="AG29" s="202">
        <v>0</v>
      </c>
      <c r="AH29" s="202">
        <v>0</v>
      </c>
      <c r="AI29" s="202">
        <v>24.75</v>
      </c>
      <c r="AJ29" s="202">
        <v>0</v>
      </c>
      <c r="AK29" s="202">
        <v>9.92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10.54</v>
      </c>
      <c r="D30" s="202">
        <v>0</v>
      </c>
      <c r="E30" s="202">
        <v>0</v>
      </c>
      <c r="F30" s="202">
        <v>0</v>
      </c>
      <c r="G30" s="202">
        <v>13.52</v>
      </c>
      <c r="H30" s="202">
        <v>0</v>
      </c>
      <c r="I30" s="202">
        <v>21.16</v>
      </c>
      <c r="J30" s="202">
        <v>1.39</v>
      </c>
      <c r="K30" s="202">
        <v>1.95</v>
      </c>
      <c r="L30" s="202">
        <v>2.46</v>
      </c>
      <c r="M30" s="202">
        <v>0</v>
      </c>
      <c r="N30" s="202">
        <v>1.1399999999999999</v>
      </c>
      <c r="O30" s="202">
        <v>1.9</v>
      </c>
      <c r="P30" s="202">
        <v>2.31</v>
      </c>
      <c r="Q30" s="202">
        <v>0.21</v>
      </c>
      <c r="R30" s="202">
        <v>0.4</v>
      </c>
      <c r="S30" s="202">
        <v>0.25</v>
      </c>
      <c r="T30" s="202">
        <v>0</v>
      </c>
      <c r="U30" s="202">
        <v>9.1</v>
      </c>
      <c r="V30" s="202">
        <v>0.2</v>
      </c>
      <c r="W30" s="202">
        <v>0.84</v>
      </c>
      <c r="X30" s="202">
        <v>1.41</v>
      </c>
      <c r="Y30" s="202">
        <v>0</v>
      </c>
      <c r="Z30" s="202">
        <v>2.67</v>
      </c>
      <c r="AA30" s="202">
        <v>1.23</v>
      </c>
      <c r="AB30" s="202">
        <v>0</v>
      </c>
      <c r="AC30" s="202">
        <v>1.96</v>
      </c>
      <c r="AD30" s="202">
        <v>6.82</v>
      </c>
      <c r="AE30" s="202">
        <v>0</v>
      </c>
      <c r="AF30" s="202">
        <v>0</v>
      </c>
      <c r="AG30" s="202">
        <v>0</v>
      </c>
      <c r="AH30" s="202">
        <v>0</v>
      </c>
      <c r="AI30" s="202">
        <v>24.75</v>
      </c>
      <c r="AJ30" s="202">
        <v>0</v>
      </c>
      <c r="AK30" s="202">
        <v>9.92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8.14</v>
      </c>
      <c r="D31" s="202">
        <v>2.4</v>
      </c>
      <c r="E31" s="202">
        <v>0</v>
      </c>
      <c r="F31" s="202">
        <v>0</v>
      </c>
      <c r="G31" s="202">
        <v>13.52</v>
      </c>
      <c r="H31" s="202">
        <v>0</v>
      </c>
      <c r="I31" s="202">
        <v>21.16</v>
      </c>
      <c r="J31" s="202">
        <v>1.39</v>
      </c>
      <c r="K31" s="202">
        <v>1.95</v>
      </c>
      <c r="L31" s="202">
        <v>2.46</v>
      </c>
      <c r="M31" s="202">
        <v>0</v>
      </c>
      <c r="N31" s="202">
        <v>1.1399999999999999</v>
      </c>
      <c r="O31" s="202">
        <v>1.9</v>
      </c>
      <c r="P31" s="202">
        <v>2.31</v>
      </c>
      <c r="Q31" s="202">
        <v>0.21</v>
      </c>
      <c r="R31" s="202">
        <v>0.4</v>
      </c>
      <c r="S31" s="202">
        <v>0.25</v>
      </c>
      <c r="T31" s="202">
        <v>0</v>
      </c>
      <c r="U31" s="202">
        <v>9.1</v>
      </c>
      <c r="V31" s="202">
        <v>0.2</v>
      </c>
      <c r="W31" s="202">
        <v>0.84</v>
      </c>
      <c r="X31" s="202">
        <v>1.41</v>
      </c>
      <c r="Y31" s="202">
        <v>0</v>
      </c>
      <c r="Z31" s="202">
        <v>2.67</v>
      </c>
      <c r="AA31" s="202">
        <v>0.86</v>
      </c>
      <c r="AB31" s="202">
        <v>0</v>
      </c>
      <c r="AC31" s="202">
        <v>1.96</v>
      </c>
      <c r="AD31" s="202">
        <v>6.82</v>
      </c>
      <c r="AE31" s="202">
        <v>0</v>
      </c>
      <c r="AF31" s="202">
        <v>0</v>
      </c>
      <c r="AG31" s="202">
        <v>0</v>
      </c>
      <c r="AH31" s="202">
        <v>0</v>
      </c>
      <c r="AI31" s="202">
        <v>25.23</v>
      </c>
      <c r="AJ31" s="202">
        <v>0</v>
      </c>
      <c r="AK31" s="202">
        <v>9.92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8.14</v>
      </c>
      <c r="D32" s="202">
        <v>2.4</v>
      </c>
      <c r="E32" s="202">
        <v>0</v>
      </c>
      <c r="F32" s="202">
        <v>0</v>
      </c>
      <c r="G32" s="202">
        <v>13.52</v>
      </c>
      <c r="H32" s="202">
        <v>0</v>
      </c>
      <c r="I32" s="202">
        <v>21.16</v>
      </c>
      <c r="J32" s="202">
        <v>1.39</v>
      </c>
      <c r="K32" s="202">
        <v>1.95</v>
      </c>
      <c r="L32" s="202">
        <v>2.46</v>
      </c>
      <c r="M32" s="202">
        <v>0</v>
      </c>
      <c r="N32" s="202">
        <v>1.1399999999999999</v>
      </c>
      <c r="O32" s="202">
        <v>1.9</v>
      </c>
      <c r="P32" s="202">
        <v>2.31</v>
      </c>
      <c r="Q32" s="202">
        <v>0.21</v>
      </c>
      <c r="R32" s="202">
        <v>0.4</v>
      </c>
      <c r="S32" s="202">
        <v>0.25</v>
      </c>
      <c r="T32" s="202">
        <v>0</v>
      </c>
      <c r="U32" s="202">
        <v>9.1</v>
      </c>
      <c r="V32" s="202">
        <v>0.2</v>
      </c>
      <c r="W32" s="202">
        <v>0.84</v>
      </c>
      <c r="X32" s="202">
        <v>1.41</v>
      </c>
      <c r="Y32" s="202">
        <v>0</v>
      </c>
      <c r="Z32" s="202">
        <v>2.67</v>
      </c>
      <c r="AA32" s="202">
        <v>0.86</v>
      </c>
      <c r="AB32" s="202">
        <v>0</v>
      </c>
      <c r="AC32" s="202">
        <v>1.96</v>
      </c>
      <c r="AD32" s="202">
        <v>6.82</v>
      </c>
      <c r="AE32" s="202">
        <v>0</v>
      </c>
      <c r="AF32" s="202">
        <v>0</v>
      </c>
      <c r="AG32" s="202">
        <v>0</v>
      </c>
      <c r="AH32" s="202">
        <v>0</v>
      </c>
      <c r="AI32" s="202">
        <v>25.23</v>
      </c>
      <c r="AJ32" s="202">
        <v>0</v>
      </c>
      <c r="AK32" s="202">
        <v>9.92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8.14</v>
      </c>
      <c r="D33" s="202">
        <v>2.4</v>
      </c>
      <c r="E33" s="202">
        <v>0</v>
      </c>
      <c r="F33" s="202">
        <v>0</v>
      </c>
      <c r="G33" s="202">
        <v>13.52</v>
      </c>
      <c r="H33" s="202">
        <v>0</v>
      </c>
      <c r="I33" s="202">
        <v>21.16</v>
      </c>
      <c r="J33" s="202">
        <v>1.39</v>
      </c>
      <c r="K33" s="202">
        <v>1.95</v>
      </c>
      <c r="L33" s="202">
        <v>2.46</v>
      </c>
      <c r="M33" s="202">
        <v>0</v>
      </c>
      <c r="N33" s="202">
        <v>1.1399999999999999</v>
      </c>
      <c r="O33" s="202">
        <v>1.9</v>
      </c>
      <c r="P33" s="202">
        <v>2.31</v>
      </c>
      <c r="Q33" s="202">
        <v>0.21</v>
      </c>
      <c r="R33" s="202">
        <v>0.4</v>
      </c>
      <c r="S33" s="202">
        <v>0.25</v>
      </c>
      <c r="T33" s="202">
        <v>0</v>
      </c>
      <c r="U33" s="202">
        <v>9.1</v>
      </c>
      <c r="V33" s="202">
        <v>0.2</v>
      </c>
      <c r="W33" s="202">
        <v>0.84</v>
      </c>
      <c r="X33" s="202">
        <v>1.41</v>
      </c>
      <c r="Y33" s="202">
        <v>0</v>
      </c>
      <c r="Z33" s="202">
        <v>2.67</v>
      </c>
      <c r="AA33" s="202">
        <v>0.86</v>
      </c>
      <c r="AB33" s="202">
        <v>0</v>
      </c>
      <c r="AC33" s="202">
        <v>1.96</v>
      </c>
      <c r="AD33" s="202">
        <v>6.82</v>
      </c>
      <c r="AE33" s="202">
        <v>0</v>
      </c>
      <c r="AF33" s="202">
        <v>0</v>
      </c>
      <c r="AG33" s="202">
        <v>0</v>
      </c>
      <c r="AH33" s="202">
        <v>0</v>
      </c>
      <c r="AI33" s="202">
        <v>25.23</v>
      </c>
      <c r="AJ33" s="202">
        <v>0</v>
      </c>
      <c r="AK33" s="202">
        <v>9.92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8.14</v>
      </c>
      <c r="D34" s="202">
        <v>2.4</v>
      </c>
      <c r="E34" s="202">
        <v>0</v>
      </c>
      <c r="F34" s="202">
        <v>0</v>
      </c>
      <c r="G34" s="202">
        <v>13.52</v>
      </c>
      <c r="H34" s="202">
        <v>0</v>
      </c>
      <c r="I34" s="202">
        <v>21.16</v>
      </c>
      <c r="J34" s="202">
        <v>1.39</v>
      </c>
      <c r="K34" s="202">
        <v>1.95</v>
      </c>
      <c r="L34" s="202">
        <v>2.46</v>
      </c>
      <c r="M34" s="202">
        <v>0</v>
      </c>
      <c r="N34" s="202">
        <v>1.1399999999999999</v>
      </c>
      <c r="O34" s="202">
        <v>1.9</v>
      </c>
      <c r="P34" s="202">
        <v>2.31</v>
      </c>
      <c r="Q34" s="202">
        <v>0</v>
      </c>
      <c r="R34" s="202">
        <v>0</v>
      </c>
      <c r="S34" s="202">
        <v>0</v>
      </c>
      <c r="T34" s="202">
        <v>0</v>
      </c>
      <c r="U34" s="202">
        <v>9.1</v>
      </c>
      <c r="V34" s="202">
        <v>0.2</v>
      </c>
      <c r="W34" s="202">
        <v>0.84</v>
      </c>
      <c r="X34" s="202">
        <v>1.41</v>
      </c>
      <c r="Y34" s="202">
        <v>0</v>
      </c>
      <c r="Z34" s="202">
        <v>2.67</v>
      </c>
      <c r="AA34" s="202">
        <v>0.86</v>
      </c>
      <c r="AB34" s="202">
        <v>0</v>
      </c>
      <c r="AC34" s="202">
        <v>1.96</v>
      </c>
      <c r="AD34" s="202">
        <v>6.82</v>
      </c>
      <c r="AE34" s="202">
        <v>0</v>
      </c>
      <c r="AF34" s="202">
        <v>0</v>
      </c>
      <c r="AG34" s="202">
        <v>0</v>
      </c>
      <c r="AH34" s="202">
        <v>0</v>
      </c>
      <c r="AI34" s="202">
        <v>25.23</v>
      </c>
      <c r="AJ34" s="202">
        <v>0</v>
      </c>
      <c r="AK34" s="202">
        <v>8.4700000000000006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8.14</v>
      </c>
      <c r="D35" s="202">
        <v>2.4</v>
      </c>
      <c r="E35" s="202">
        <v>0</v>
      </c>
      <c r="F35" s="202">
        <v>0</v>
      </c>
      <c r="G35" s="202">
        <v>13.52</v>
      </c>
      <c r="H35" s="202">
        <v>0</v>
      </c>
      <c r="I35" s="202">
        <v>21.16</v>
      </c>
      <c r="J35" s="202">
        <v>1.1100000000000001</v>
      </c>
      <c r="K35" s="202">
        <v>1.95</v>
      </c>
      <c r="L35" s="202">
        <v>2.46</v>
      </c>
      <c r="M35" s="202">
        <v>0</v>
      </c>
      <c r="N35" s="202">
        <v>1.1399999999999999</v>
      </c>
      <c r="O35" s="202">
        <v>1.9</v>
      </c>
      <c r="P35" s="202">
        <v>2.31</v>
      </c>
      <c r="Q35" s="202">
        <v>0.21</v>
      </c>
      <c r="R35" s="202">
        <v>0.4</v>
      </c>
      <c r="S35" s="202">
        <v>0.25</v>
      </c>
      <c r="T35" s="202">
        <v>0</v>
      </c>
      <c r="U35" s="202">
        <v>9.1</v>
      </c>
      <c r="V35" s="202">
        <v>0.2</v>
      </c>
      <c r="W35" s="202">
        <v>0.97</v>
      </c>
      <c r="X35" s="202">
        <v>1.41</v>
      </c>
      <c r="Y35" s="202">
        <v>0</v>
      </c>
      <c r="Z35" s="202">
        <v>2.67</v>
      </c>
      <c r="AA35" s="202">
        <v>0.86</v>
      </c>
      <c r="AB35" s="202">
        <v>0</v>
      </c>
      <c r="AC35" s="202">
        <v>1.96</v>
      </c>
      <c r="AD35" s="202">
        <v>6.82</v>
      </c>
      <c r="AE35" s="202">
        <v>0</v>
      </c>
      <c r="AF35" s="202">
        <v>0</v>
      </c>
      <c r="AG35" s="202">
        <v>0</v>
      </c>
      <c r="AH35" s="202">
        <v>0</v>
      </c>
      <c r="AI35" s="202">
        <v>25.23</v>
      </c>
      <c r="AJ35" s="202">
        <v>0</v>
      </c>
      <c r="AK35" s="202">
        <v>8.4700000000000006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8.14</v>
      </c>
      <c r="D36" s="202">
        <v>2.4</v>
      </c>
      <c r="E36" s="202">
        <v>0</v>
      </c>
      <c r="F36" s="202">
        <v>0</v>
      </c>
      <c r="G36" s="202">
        <v>13.52</v>
      </c>
      <c r="H36" s="202">
        <v>0</v>
      </c>
      <c r="I36" s="202">
        <v>21.16</v>
      </c>
      <c r="J36" s="202">
        <v>1.1100000000000001</v>
      </c>
      <c r="K36" s="202">
        <v>25.82</v>
      </c>
      <c r="L36" s="202">
        <v>45.19</v>
      </c>
      <c r="M36" s="202">
        <v>0</v>
      </c>
      <c r="N36" s="202">
        <v>1.1399999999999999</v>
      </c>
      <c r="O36" s="202">
        <v>1.9</v>
      </c>
      <c r="P36" s="202">
        <v>2.31</v>
      </c>
      <c r="Q36" s="202">
        <v>0.21</v>
      </c>
      <c r="R36" s="202">
        <v>0.4</v>
      </c>
      <c r="S36" s="202">
        <v>0.25</v>
      </c>
      <c r="T36" s="202">
        <v>0</v>
      </c>
      <c r="U36" s="202">
        <v>9.1</v>
      </c>
      <c r="V36" s="202">
        <v>0.2</v>
      </c>
      <c r="W36" s="202">
        <v>0.97</v>
      </c>
      <c r="X36" s="202">
        <v>1.41</v>
      </c>
      <c r="Y36" s="202">
        <v>0</v>
      </c>
      <c r="Z36" s="202">
        <v>37.96</v>
      </c>
      <c r="AA36" s="202">
        <v>0.86</v>
      </c>
      <c r="AB36" s="202">
        <v>0</v>
      </c>
      <c r="AC36" s="202">
        <v>1.96</v>
      </c>
      <c r="AD36" s="202">
        <v>6.82</v>
      </c>
      <c r="AE36" s="202">
        <v>0</v>
      </c>
      <c r="AF36" s="202">
        <v>0</v>
      </c>
      <c r="AG36" s="202">
        <v>0</v>
      </c>
      <c r="AH36" s="202">
        <v>0</v>
      </c>
      <c r="AI36" s="202">
        <v>25.23</v>
      </c>
      <c r="AJ36" s="202">
        <v>0</v>
      </c>
      <c r="AK36" s="202">
        <v>8.4700000000000006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8.14</v>
      </c>
      <c r="D37" s="202">
        <v>2.4</v>
      </c>
      <c r="E37" s="202">
        <v>0</v>
      </c>
      <c r="F37" s="202">
        <v>0</v>
      </c>
      <c r="G37" s="202">
        <v>13.52</v>
      </c>
      <c r="H37" s="202">
        <v>0</v>
      </c>
      <c r="I37" s="202">
        <v>21.16</v>
      </c>
      <c r="J37" s="202">
        <v>1.1100000000000001</v>
      </c>
      <c r="K37" s="202">
        <v>24.5</v>
      </c>
      <c r="L37" s="202">
        <v>45.19</v>
      </c>
      <c r="M37" s="202">
        <v>0</v>
      </c>
      <c r="N37" s="202">
        <v>1.1399999999999999</v>
      </c>
      <c r="O37" s="202">
        <v>1.9</v>
      </c>
      <c r="P37" s="202">
        <v>2.31</v>
      </c>
      <c r="Q37" s="202">
        <v>0</v>
      </c>
      <c r="R37" s="202">
        <v>0</v>
      </c>
      <c r="S37" s="202">
        <v>0</v>
      </c>
      <c r="T37" s="202">
        <v>0</v>
      </c>
      <c r="U37" s="202">
        <v>9.1</v>
      </c>
      <c r="V37" s="202">
        <v>0.2</v>
      </c>
      <c r="W37" s="202">
        <v>0.81</v>
      </c>
      <c r="X37" s="202">
        <v>1.41</v>
      </c>
      <c r="Y37" s="202">
        <v>0</v>
      </c>
      <c r="Z37" s="202">
        <v>37.96</v>
      </c>
      <c r="AA37" s="202">
        <v>0.86</v>
      </c>
      <c r="AB37" s="202">
        <v>0</v>
      </c>
      <c r="AC37" s="202">
        <v>1.96</v>
      </c>
      <c r="AD37" s="202">
        <v>6.82</v>
      </c>
      <c r="AE37" s="202">
        <v>0</v>
      </c>
      <c r="AF37" s="202">
        <v>0</v>
      </c>
      <c r="AG37" s="202">
        <v>0</v>
      </c>
      <c r="AH37" s="202">
        <v>0</v>
      </c>
      <c r="AI37" s="202">
        <v>25.23</v>
      </c>
      <c r="AJ37" s="202">
        <v>0</v>
      </c>
      <c r="AK37" s="202">
        <v>8.4700000000000006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8.14</v>
      </c>
      <c r="D38" s="202">
        <v>2.4</v>
      </c>
      <c r="E38" s="202">
        <v>0</v>
      </c>
      <c r="F38" s="202">
        <v>0</v>
      </c>
      <c r="G38" s="202">
        <v>13.52</v>
      </c>
      <c r="H38" s="202">
        <v>0</v>
      </c>
      <c r="I38" s="202">
        <v>21.16</v>
      </c>
      <c r="J38" s="202">
        <v>1.1100000000000001</v>
      </c>
      <c r="K38" s="202">
        <v>24.51</v>
      </c>
      <c r="L38" s="202">
        <v>45.19</v>
      </c>
      <c r="M38" s="202">
        <v>0</v>
      </c>
      <c r="N38" s="202">
        <v>1.1399999999999999</v>
      </c>
      <c r="O38" s="202">
        <v>1.9</v>
      </c>
      <c r="P38" s="202">
        <v>2.31</v>
      </c>
      <c r="Q38" s="202">
        <v>0</v>
      </c>
      <c r="R38" s="202">
        <v>0</v>
      </c>
      <c r="S38" s="202">
        <v>0</v>
      </c>
      <c r="T38" s="202">
        <v>0</v>
      </c>
      <c r="U38" s="202">
        <v>9.1</v>
      </c>
      <c r="V38" s="202">
        <v>0.2</v>
      </c>
      <c r="W38" s="202">
        <v>0.81</v>
      </c>
      <c r="X38" s="202">
        <v>1.41</v>
      </c>
      <c r="Y38" s="202">
        <v>0</v>
      </c>
      <c r="Z38" s="202">
        <v>37.96</v>
      </c>
      <c r="AA38" s="202">
        <v>0.86</v>
      </c>
      <c r="AB38" s="202">
        <v>0</v>
      </c>
      <c r="AC38" s="202">
        <v>1.96</v>
      </c>
      <c r="AD38" s="202">
        <v>6.82</v>
      </c>
      <c r="AE38" s="202">
        <v>0</v>
      </c>
      <c r="AF38" s="202">
        <v>0</v>
      </c>
      <c r="AG38" s="202">
        <v>0</v>
      </c>
      <c r="AH38" s="202">
        <v>0</v>
      </c>
      <c r="AI38" s="202">
        <v>25.23</v>
      </c>
      <c r="AJ38" s="202">
        <v>0</v>
      </c>
      <c r="AK38" s="202">
        <v>8.4700000000000006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8.14</v>
      </c>
      <c r="D39" s="202">
        <v>2.4</v>
      </c>
      <c r="E39" s="202">
        <v>0</v>
      </c>
      <c r="F39" s="202">
        <v>0</v>
      </c>
      <c r="G39" s="202">
        <v>13.52</v>
      </c>
      <c r="H39" s="202">
        <v>0</v>
      </c>
      <c r="I39" s="202">
        <v>21.16</v>
      </c>
      <c r="J39" s="202">
        <v>1.1100000000000001</v>
      </c>
      <c r="K39" s="202">
        <v>24.56</v>
      </c>
      <c r="L39" s="202">
        <v>45.19</v>
      </c>
      <c r="M39" s="202">
        <v>0</v>
      </c>
      <c r="N39" s="202">
        <v>1.1399999999999999</v>
      </c>
      <c r="O39" s="202">
        <v>1.9</v>
      </c>
      <c r="P39" s="202">
        <v>2.31</v>
      </c>
      <c r="Q39" s="202">
        <v>0</v>
      </c>
      <c r="R39" s="202">
        <v>0</v>
      </c>
      <c r="S39" s="202">
        <v>0</v>
      </c>
      <c r="T39" s="202">
        <v>0</v>
      </c>
      <c r="U39" s="202">
        <v>9.1</v>
      </c>
      <c r="V39" s="202">
        <v>0.2</v>
      </c>
      <c r="W39" s="202">
        <v>6.29</v>
      </c>
      <c r="X39" s="202">
        <v>1.41</v>
      </c>
      <c r="Y39" s="202">
        <v>0</v>
      </c>
      <c r="Z39" s="202">
        <v>37.96</v>
      </c>
      <c r="AA39" s="202">
        <v>0.86</v>
      </c>
      <c r="AB39" s="202">
        <v>0</v>
      </c>
      <c r="AC39" s="202">
        <v>1.96</v>
      </c>
      <c r="AD39" s="202">
        <v>6.82</v>
      </c>
      <c r="AE39" s="202">
        <v>0</v>
      </c>
      <c r="AF39" s="202">
        <v>0</v>
      </c>
      <c r="AG39" s="202">
        <v>0</v>
      </c>
      <c r="AH39" s="202">
        <v>0</v>
      </c>
      <c r="AI39" s="202">
        <v>25.38</v>
      </c>
      <c r="AJ39" s="202">
        <v>0</v>
      </c>
      <c r="AK39" s="202">
        <v>8.4700000000000006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8.14</v>
      </c>
      <c r="D40" s="202">
        <v>2.4</v>
      </c>
      <c r="E40" s="202">
        <v>0</v>
      </c>
      <c r="F40" s="202">
        <v>0</v>
      </c>
      <c r="G40" s="202">
        <v>13.52</v>
      </c>
      <c r="H40" s="202">
        <v>0</v>
      </c>
      <c r="I40" s="202">
        <v>21.16</v>
      </c>
      <c r="J40" s="202">
        <v>1.1100000000000001</v>
      </c>
      <c r="K40" s="202">
        <v>24.56</v>
      </c>
      <c r="L40" s="202">
        <v>45.19</v>
      </c>
      <c r="M40" s="202">
        <v>0</v>
      </c>
      <c r="N40" s="202">
        <v>1.1399999999999999</v>
      </c>
      <c r="O40" s="202">
        <v>1.9</v>
      </c>
      <c r="P40" s="202">
        <v>2.31</v>
      </c>
      <c r="Q40" s="202">
        <v>0</v>
      </c>
      <c r="R40" s="202">
        <v>0</v>
      </c>
      <c r="S40" s="202">
        <v>0</v>
      </c>
      <c r="T40" s="202">
        <v>0</v>
      </c>
      <c r="U40" s="202">
        <v>9.1</v>
      </c>
      <c r="V40" s="202">
        <v>0.2</v>
      </c>
      <c r="W40" s="202">
        <v>6.29</v>
      </c>
      <c r="X40" s="202">
        <v>1.41</v>
      </c>
      <c r="Y40" s="202">
        <v>0</v>
      </c>
      <c r="Z40" s="202">
        <v>37.96</v>
      </c>
      <c r="AA40" s="202">
        <v>0.86</v>
      </c>
      <c r="AB40" s="202">
        <v>0</v>
      </c>
      <c r="AC40" s="202">
        <v>11.51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25.38</v>
      </c>
      <c r="AJ40" s="202">
        <v>0</v>
      </c>
      <c r="AK40" s="202">
        <v>8.4700000000000006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8.14</v>
      </c>
      <c r="D41" s="202">
        <v>2.4</v>
      </c>
      <c r="E41" s="202">
        <v>0</v>
      </c>
      <c r="F41" s="202">
        <v>0</v>
      </c>
      <c r="G41" s="202">
        <v>13.52</v>
      </c>
      <c r="H41" s="202">
        <v>0</v>
      </c>
      <c r="I41" s="202">
        <v>21.16</v>
      </c>
      <c r="J41" s="202">
        <v>1.1100000000000001</v>
      </c>
      <c r="K41" s="202">
        <v>24.56</v>
      </c>
      <c r="L41" s="202">
        <v>45.8</v>
      </c>
      <c r="M41" s="202">
        <v>0</v>
      </c>
      <c r="N41" s="202">
        <v>1.1399999999999999</v>
      </c>
      <c r="O41" s="202">
        <v>1.9</v>
      </c>
      <c r="P41" s="202">
        <v>2.31</v>
      </c>
      <c r="Q41" s="202">
        <v>0</v>
      </c>
      <c r="R41" s="202">
        <v>0</v>
      </c>
      <c r="S41" s="202">
        <v>0</v>
      </c>
      <c r="T41" s="202">
        <v>0</v>
      </c>
      <c r="U41" s="202">
        <v>9.1</v>
      </c>
      <c r="V41" s="202">
        <v>0.2</v>
      </c>
      <c r="W41" s="202">
        <v>6.29</v>
      </c>
      <c r="X41" s="202">
        <v>1.41</v>
      </c>
      <c r="Y41" s="202">
        <v>0</v>
      </c>
      <c r="Z41" s="202">
        <v>37.96</v>
      </c>
      <c r="AA41" s="202">
        <v>0.86</v>
      </c>
      <c r="AB41" s="202">
        <v>0</v>
      </c>
      <c r="AC41" s="202">
        <v>11.51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25.38</v>
      </c>
      <c r="AJ41" s="202">
        <v>0</v>
      </c>
      <c r="AK41" s="202">
        <v>8.4700000000000006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8.14</v>
      </c>
      <c r="D42" s="202">
        <v>2.4</v>
      </c>
      <c r="E42" s="202">
        <v>0</v>
      </c>
      <c r="F42" s="202">
        <v>0</v>
      </c>
      <c r="G42" s="202">
        <v>13.52</v>
      </c>
      <c r="H42" s="202">
        <v>0</v>
      </c>
      <c r="I42" s="202">
        <v>21.16</v>
      </c>
      <c r="J42" s="202">
        <v>1.1100000000000001</v>
      </c>
      <c r="K42" s="202">
        <v>24.56</v>
      </c>
      <c r="L42" s="202">
        <v>45.8</v>
      </c>
      <c r="M42" s="202">
        <v>0</v>
      </c>
      <c r="N42" s="202">
        <v>1.1399999999999999</v>
      </c>
      <c r="O42" s="202">
        <v>1.9</v>
      </c>
      <c r="P42" s="202">
        <v>2.31</v>
      </c>
      <c r="Q42" s="202">
        <v>0</v>
      </c>
      <c r="R42" s="202">
        <v>0</v>
      </c>
      <c r="S42" s="202">
        <v>0</v>
      </c>
      <c r="T42" s="202">
        <v>0</v>
      </c>
      <c r="U42" s="202">
        <v>9.1</v>
      </c>
      <c r="V42" s="202">
        <v>0.2</v>
      </c>
      <c r="W42" s="202">
        <v>6.29</v>
      </c>
      <c r="X42" s="202">
        <v>1.41</v>
      </c>
      <c r="Y42" s="202">
        <v>0</v>
      </c>
      <c r="Z42" s="202">
        <v>37.96</v>
      </c>
      <c r="AA42" s="202">
        <v>0.86</v>
      </c>
      <c r="AB42" s="202">
        <v>0</v>
      </c>
      <c r="AC42" s="202">
        <v>11.51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25.23</v>
      </c>
      <c r="AJ42" s="202">
        <v>0</v>
      </c>
      <c r="AK42" s="202">
        <v>8.4700000000000006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8.14</v>
      </c>
      <c r="D43" s="202">
        <v>2.4</v>
      </c>
      <c r="E43" s="202">
        <v>0</v>
      </c>
      <c r="F43" s="202">
        <v>0</v>
      </c>
      <c r="G43" s="202">
        <v>13.52</v>
      </c>
      <c r="H43" s="202">
        <v>0</v>
      </c>
      <c r="I43" s="202">
        <v>21.16</v>
      </c>
      <c r="J43" s="202">
        <v>1.1100000000000001</v>
      </c>
      <c r="K43" s="202">
        <v>24.58</v>
      </c>
      <c r="L43" s="202">
        <v>45.8</v>
      </c>
      <c r="M43" s="202">
        <v>0</v>
      </c>
      <c r="N43" s="202">
        <v>1.1399999999999999</v>
      </c>
      <c r="O43" s="202">
        <v>1.9</v>
      </c>
      <c r="P43" s="202">
        <v>2.31</v>
      </c>
      <c r="Q43" s="202">
        <v>0.21</v>
      </c>
      <c r="R43" s="202">
        <v>0.4</v>
      </c>
      <c r="S43" s="202">
        <v>0.25</v>
      </c>
      <c r="T43" s="202">
        <v>0</v>
      </c>
      <c r="U43" s="202">
        <v>9.1</v>
      </c>
      <c r="V43" s="202">
        <v>0.2</v>
      </c>
      <c r="W43" s="202">
        <v>6.29</v>
      </c>
      <c r="X43" s="202">
        <v>1.41</v>
      </c>
      <c r="Y43" s="202">
        <v>0</v>
      </c>
      <c r="Z43" s="202">
        <v>37.96</v>
      </c>
      <c r="AA43" s="202">
        <v>0.86</v>
      </c>
      <c r="AB43" s="202">
        <v>0</v>
      </c>
      <c r="AC43" s="202">
        <v>11.51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24.11</v>
      </c>
      <c r="AJ43" s="202">
        <v>0</v>
      </c>
      <c r="AK43" s="202">
        <v>8.4700000000000006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8.14</v>
      </c>
      <c r="D44" s="202">
        <v>2.4</v>
      </c>
      <c r="E44" s="202">
        <v>0</v>
      </c>
      <c r="F44" s="202">
        <v>0</v>
      </c>
      <c r="G44" s="202">
        <v>13.52</v>
      </c>
      <c r="H44" s="202">
        <v>0</v>
      </c>
      <c r="I44" s="202">
        <v>21.16</v>
      </c>
      <c r="J44" s="202">
        <v>1.1100000000000001</v>
      </c>
      <c r="K44" s="202">
        <v>24.58</v>
      </c>
      <c r="L44" s="202">
        <v>45.8</v>
      </c>
      <c r="M44" s="202">
        <v>0</v>
      </c>
      <c r="N44" s="202">
        <v>1.1399999999999999</v>
      </c>
      <c r="O44" s="202">
        <v>1.9</v>
      </c>
      <c r="P44" s="202">
        <v>2.31</v>
      </c>
      <c r="Q44" s="202">
        <v>0.21</v>
      </c>
      <c r="R44" s="202">
        <v>0.4</v>
      </c>
      <c r="S44" s="202">
        <v>0.25</v>
      </c>
      <c r="T44" s="202">
        <v>0</v>
      </c>
      <c r="U44" s="202">
        <v>9.1</v>
      </c>
      <c r="V44" s="202">
        <v>0.2</v>
      </c>
      <c r="W44" s="202">
        <v>6.29</v>
      </c>
      <c r="X44" s="202">
        <v>1.41</v>
      </c>
      <c r="Y44" s="202">
        <v>0</v>
      </c>
      <c r="Z44" s="202">
        <v>37.96</v>
      </c>
      <c r="AA44" s="202">
        <v>0.86</v>
      </c>
      <c r="AB44" s="202">
        <v>0</v>
      </c>
      <c r="AC44" s="202">
        <v>11.51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24.11</v>
      </c>
      <c r="AJ44" s="202">
        <v>0</v>
      </c>
      <c r="AK44" s="202">
        <v>8.4700000000000006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8.14</v>
      </c>
      <c r="D45" s="202">
        <v>2.4</v>
      </c>
      <c r="E45" s="202">
        <v>0</v>
      </c>
      <c r="F45" s="202">
        <v>0</v>
      </c>
      <c r="G45" s="202">
        <v>13.52</v>
      </c>
      <c r="H45" s="202">
        <v>0</v>
      </c>
      <c r="I45" s="202">
        <v>21.16</v>
      </c>
      <c r="J45" s="202">
        <v>1.1100000000000001</v>
      </c>
      <c r="K45" s="202">
        <v>24.58</v>
      </c>
      <c r="L45" s="202">
        <v>45.8</v>
      </c>
      <c r="M45" s="202">
        <v>0</v>
      </c>
      <c r="N45" s="202">
        <v>1.1399999999999999</v>
      </c>
      <c r="O45" s="202">
        <v>1.9</v>
      </c>
      <c r="P45" s="202">
        <v>2.31</v>
      </c>
      <c r="Q45" s="202">
        <v>0.21</v>
      </c>
      <c r="R45" s="202">
        <v>0.4</v>
      </c>
      <c r="S45" s="202">
        <v>0.25</v>
      </c>
      <c r="T45" s="202">
        <v>0</v>
      </c>
      <c r="U45" s="202">
        <v>9.1</v>
      </c>
      <c r="V45" s="202">
        <v>0.2</v>
      </c>
      <c r="W45" s="202">
        <v>6.29</v>
      </c>
      <c r="X45" s="202">
        <v>1.41</v>
      </c>
      <c r="Y45" s="202">
        <v>0</v>
      </c>
      <c r="Z45" s="202">
        <v>37.96</v>
      </c>
      <c r="AA45" s="202">
        <v>0.86</v>
      </c>
      <c r="AB45" s="202">
        <v>0</v>
      </c>
      <c r="AC45" s="202">
        <v>11.51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24.11</v>
      </c>
      <c r="AJ45" s="202">
        <v>0</v>
      </c>
      <c r="AK45" s="202">
        <v>8.4700000000000006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8.14</v>
      </c>
      <c r="D46" s="202">
        <v>2.4</v>
      </c>
      <c r="E46" s="202">
        <v>0</v>
      </c>
      <c r="F46" s="202">
        <v>0</v>
      </c>
      <c r="G46" s="202">
        <v>13.52</v>
      </c>
      <c r="H46" s="202">
        <v>0</v>
      </c>
      <c r="I46" s="202">
        <v>21.16</v>
      </c>
      <c r="J46" s="202">
        <v>1.1100000000000001</v>
      </c>
      <c r="K46" s="202">
        <v>24.58</v>
      </c>
      <c r="L46" s="202">
        <v>45.8</v>
      </c>
      <c r="M46" s="202">
        <v>0</v>
      </c>
      <c r="N46" s="202">
        <v>1.1399999999999999</v>
      </c>
      <c r="O46" s="202">
        <v>1.9</v>
      </c>
      <c r="P46" s="202">
        <v>2.31</v>
      </c>
      <c r="Q46" s="202">
        <v>0.21</v>
      </c>
      <c r="R46" s="202">
        <v>0.4</v>
      </c>
      <c r="S46" s="202">
        <v>0.25</v>
      </c>
      <c r="T46" s="202">
        <v>0</v>
      </c>
      <c r="U46" s="202">
        <v>9.1</v>
      </c>
      <c r="V46" s="202">
        <v>0.2</v>
      </c>
      <c r="W46" s="202">
        <v>6.29</v>
      </c>
      <c r="X46" s="202">
        <v>1.41</v>
      </c>
      <c r="Y46" s="202">
        <v>0</v>
      </c>
      <c r="Z46" s="202">
        <v>37.96</v>
      </c>
      <c r="AA46" s="202">
        <v>0.86</v>
      </c>
      <c r="AB46" s="202">
        <v>0</v>
      </c>
      <c r="AC46" s="202">
        <v>11.51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24.11</v>
      </c>
      <c r="AJ46" s="202">
        <v>0</v>
      </c>
      <c r="AK46" s="202">
        <v>8.4700000000000006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8.14</v>
      </c>
      <c r="D47" s="202">
        <v>2.4</v>
      </c>
      <c r="E47" s="202">
        <v>0</v>
      </c>
      <c r="F47" s="202">
        <v>0</v>
      </c>
      <c r="G47" s="202">
        <v>13.52</v>
      </c>
      <c r="H47" s="202">
        <v>0</v>
      </c>
      <c r="I47" s="202">
        <v>21.16</v>
      </c>
      <c r="J47" s="202">
        <v>1.1100000000000001</v>
      </c>
      <c r="K47" s="202">
        <v>27.73</v>
      </c>
      <c r="L47" s="202">
        <v>45.8</v>
      </c>
      <c r="M47" s="202">
        <v>0</v>
      </c>
      <c r="N47" s="202">
        <v>1.1399999999999999</v>
      </c>
      <c r="O47" s="202">
        <v>1.9</v>
      </c>
      <c r="P47" s="202">
        <v>2.31</v>
      </c>
      <c r="Q47" s="202">
        <v>0.21</v>
      </c>
      <c r="R47" s="202">
        <v>0.4</v>
      </c>
      <c r="S47" s="202">
        <v>0.25</v>
      </c>
      <c r="T47" s="202">
        <v>0</v>
      </c>
      <c r="U47" s="202">
        <v>9.1</v>
      </c>
      <c r="V47" s="202">
        <v>0.2</v>
      </c>
      <c r="W47" s="202">
        <v>6.29</v>
      </c>
      <c r="X47" s="202">
        <v>1.41</v>
      </c>
      <c r="Y47" s="202">
        <v>0</v>
      </c>
      <c r="Z47" s="202">
        <v>37.96</v>
      </c>
      <c r="AA47" s="202">
        <v>0.86</v>
      </c>
      <c r="AB47" s="202">
        <v>0</v>
      </c>
      <c r="AC47" s="202">
        <v>11.51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24.11</v>
      </c>
      <c r="AJ47" s="202">
        <v>0</v>
      </c>
      <c r="AK47" s="202">
        <v>9.92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8.14</v>
      </c>
      <c r="D48" s="202">
        <v>2.4</v>
      </c>
      <c r="E48" s="202">
        <v>0</v>
      </c>
      <c r="F48" s="202">
        <v>0</v>
      </c>
      <c r="G48" s="202">
        <v>13.52</v>
      </c>
      <c r="H48" s="202">
        <v>0</v>
      </c>
      <c r="I48" s="202">
        <v>21.16</v>
      </c>
      <c r="J48" s="202">
        <v>1.1100000000000001</v>
      </c>
      <c r="K48" s="202">
        <v>27.73</v>
      </c>
      <c r="L48" s="202">
        <v>45.8</v>
      </c>
      <c r="M48" s="202">
        <v>0</v>
      </c>
      <c r="N48" s="202">
        <v>1.1399999999999999</v>
      </c>
      <c r="O48" s="202">
        <v>1.9</v>
      </c>
      <c r="P48" s="202">
        <v>2.31</v>
      </c>
      <c r="Q48" s="202">
        <v>0.21</v>
      </c>
      <c r="R48" s="202">
        <v>0.4</v>
      </c>
      <c r="S48" s="202">
        <v>0.25</v>
      </c>
      <c r="T48" s="202">
        <v>0</v>
      </c>
      <c r="U48" s="202">
        <v>9.1</v>
      </c>
      <c r="V48" s="202">
        <v>0.2</v>
      </c>
      <c r="W48" s="202">
        <v>6.29</v>
      </c>
      <c r="X48" s="202">
        <v>1.41</v>
      </c>
      <c r="Y48" s="202">
        <v>0</v>
      </c>
      <c r="Z48" s="202">
        <v>37.96</v>
      </c>
      <c r="AA48" s="202">
        <v>0.86</v>
      </c>
      <c r="AB48" s="202">
        <v>0</v>
      </c>
      <c r="AC48" s="202">
        <v>11.51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24.11</v>
      </c>
      <c r="AJ48" s="202">
        <v>0</v>
      </c>
      <c r="AK48" s="202">
        <v>9.92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8.14</v>
      </c>
      <c r="D49" s="202">
        <v>2.4</v>
      </c>
      <c r="E49" s="202">
        <v>0</v>
      </c>
      <c r="F49" s="202">
        <v>0</v>
      </c>
      <c r="G49" s="202">
        <v>13.52</v>
      </c>
      <c r="H49" s="202">
        <v>0</v>
      </c>
      <c r="I49" s="202">
        <v>21.16</v>
      </c>
      <c r="J49" s="202">
        <v>1.1100000000000001</v>
      </c>
      <c r="K49" s="202">
        <v>27.73</v>
      </c>
      <c r="L49" s="202">
        <v>45.8</v>
      </c>
      <c r="M49" s="202">
        <v>0</v>
      </c>
      <c r="N49" s="202">
        <v>1.1399999999999999</v>
      </c>
      <c r="O49" s="202">
        <v>1.9</v>
      </c>
      <c r="P49" s="202">
        <v>2.31</v>
      </c>
      <c r="Q49" s="202">
        <v>0.21</v>
      </c>
      <c r="R49" s="202">
        <v>0.4</v>
      </c>
      <c r="S49" s="202">
        <v>0.25</v>
      </c>
      <c r="T49" s="202">
        <v>0</v>
      </c>
      <c r="U49" s="202">
        <v>9.1</v>
      </c>
      <c r="V49" s="202">
        <v>0.2</v>
      </c>
      <c r="W49" s="202">
        <v>6.29</v>
      </c>
      <c r="X49" s="202">
        <v>1.41</v>
      </c>
      <c r="Y49" s="202">
        <v>0</v>
      </c>
      <c r="Z49" s="202">
        <v>37.380000000000003</v>
      </c>
      <c r="AA49" s="202">
        <v>0.86</v>
      </c>
      <c r="AB49" s="202">
        <v>0</v>
      </c>
      <c r="AC49" s="202">
        <v>11.51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24.11</v>
      </c>
      <c r="AJ49" s="202">
        <v>0</v>
      </c>
      <c r="AK49" s="202">
        <v>9.92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8.14</v>
      </c>
      <c r="D50" s="202">
        <v>2.4</v>
      </c>
      <c r="E50" s="202">
        <v>0</v>
      </c>
      <c r="F50" s="202">
        <v>0</v>
      </c>
      <c r="G50" s="202">
        <v>13.52</v>
      </c>
      <c r="H50" s="202">
        <v>0</v>
      </c>
      <c r="I50" s="202">
        <v>21.16</v>
      </c>
      <c r="J50" s="202">
        <v>1.1100000000000001</v>
      </c>
      <c r="K50" s="202">
        <v>27.73</v>
      </c>
      <c r="L50" s="202">
        <v>45.8</v>
      </c>
      <c r="M50" s="202">
        <v>0</v>
      </c>
      <c r="N50" s="202">
        <v>1.1399999999999999</v>
      </c>
      <c r="O50" s="202">
        <v>1.9</v>
      </c>
      <c r="P50" s="202">
        <v>2.31</v>
      </c>
      <c r="Q50" s="202">
        <v>0.21</v>
      </c>
      <c r="R50" s="202">
        <v>0.4</v>
      </c>
      <c r="S50" s="202">
        <v>0.25</v>
      </c>
      <c r="T50" s="202">
        <v>0</v>
      </c>
      <c r="U50" s="202">
        <v>9.1</v>
      </c>
      <c r="V50" s="202">
        <v>0.2</v>
      </c>
      <c r="W50" s="202">
        <v>6.29</v>
      </c>
      <c r="X50" s="202">
        <v>1.41</v>
      </c>
      <c r="Y50" s="202">
        <v>0</v>
      </c>
      <c r="Z50" s="202">
        <v>37.380000000000003</v>
      </c>
      <c r="AA50" s="202">
        <v>0.86</v>
      </c>
      <c r="AB50" s="202">
        <v>0</v>
      </c>
      <c r="AC50" s="202">
        <v>11.51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24.11</v>
      </c>
      <c r="AJ50" s="202">
        <v>0</v>
      </c>
      <c r="AK50" s="202">
        <v>9.92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8.14</v>
      </c>
      <c r="D51" s="202">
        <v>2.4</v>
      </c>
      <c r="E51" s="202">
        <v>0</v>
      </c>
      <c r="F51" s="202">
        <v>0</v>
      </c>
      <c r="G51" s="202">
        <v>13.52</v>
      </c>
      <c r="H51" s="202">
        <v>0</v>
      </c>
      <c r="I51" s="202">
        <v>21.16</v>
      </c>
      <c r="J51" s="202">
        <v>1.1100000000000001</v>
      </c>
      <c r="K51" s="202">
        <v>27.73</v>
      </c>
      <c r="L51" s="202">
        <v>45.8</v>
      </c>
      <c r="M51" s="202">
        <v>0</v>
      </c>
      <c r="N51" s="202">
        <v>1.1399999999999999</v>
      </c>
      <c r="O51" s="202">
        <v>1.9</v>
      </c>
      <c r="P51" s="202">
        <v>2.2799999999999998</v>
      </c>
      <c r="Q51" s="202">
        <v>0.21</v>
      </c>
      <c r="R51" s="202">
        <v>0.4</v>
      </c>
      <c r="S51" s="202">
        <v>0.25</v>
      </c>
      <c r="T51" s="202">
        <v>0</v>
      </c>
      <c r="U51" s="202">
        <v>9.1</v>
      </c>
      <c r="V51" s="202">
        <v>0.2</v>
      </c>
      <c r="W51" s="202">
        <v>6.29</v>
      </c>
      <c r="X51" s="202">
        <v>1.41</v>
      </c>
      <c r="Y51" s="202">
        <v>0</v>
      </c>
      <c r="Z51" s="202">
        <v>37.96</v>
      </c>
      <c r="AA51" s="202">
        <v>0.86</v>
      </c>
      <c r="AB51" s="202">
        <v>0</v>
      </c>
      <c r="AC51" s="202">
        <v>11.51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24.26</v>
      </c>
      <c r="AJ51" s="202">
        <v>0</v>
      </c>
      <c r="AK51" s="202">
        <v>9.92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8.14</v>
      </c>
      <c r="D52" s="202">
        <v>2.4</v>
      </c>
      <c r="E52" s="202">
        <v>0</v>
      </c>
      <c r="F52" s="202">
        <v>0</v>
      </c>
      <c r="G52" s="202">
        <v>13.52</v>
      </c>
      <c r="H52" s="202">
        <v>0</v>
      </c>
      <c r="I52" s="202">
        <v>21.16</v>
      </c>
      <c r="J52" s="202">
        <v>1.1100000000000001</v>
      </c>
      <c r="K52" s="202">
        <v>27.73</v>
      </c>
      <c r="L52" s="202">
        <v>45.8</v>
      </c>
      <c r="M52" s="202">
        <v>0</v>
      </c>
      <c r="N52" s="202">
        <v>1.1399999999999999</v>
      </c>
      <c r="O52" s="202">
        <v>1.9</v>
      </c>
      <c r="P52" s="202">
        <v>2.2799999999999998</v>
      </c>
      <c r="Q52" s="202">
        <v>0.21</v>
      </c>
      <c r="R52" s="202">
        <v>0.4</v>
      </c>
      <c r="S52" s="202">
        <v>0.25</v>
      </c>
      <c r="T52" s="202">
        <v>0</v>
      </c>
      <c r="U52" s="202">
        <v>9.1</v>
      </c>
      <c r="V52" s="202">
        <v>0.2</v>
      </c>
      <c r="W52" s="202">
        <v>6.29</v>
      </c>
      <c r="X52" s="202">
        <v>1.41</v>
      </c>
      <c r="Y52" s="202">
        <v>0</v>
      </c>
      <c r="Z52" s="202">
        <v>37.96</v>
      </c>
      <c r="AA52" s="202">
        <v>0.86</v>
      </c>
      <c r="AB52" s="202">
        <v>0</v>
      </c>
      <c r="AC52" s="202">
        <v>11.51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24.26</v>
      </c>
      <c r="AJ52" s="202">
        <v>0</v>
      </c>
      <c r="AK52" s="202">
        <v>9.92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8.14</v>
      </c>
      <c r="D53" s="202">
        <v>2.4</v>
      </c>
      <c r="E53" s="202">
        <v>0</v>
      </c>
      <c r="F53" s="202">
        <v>0</v>
      </c>
      <c r="G53" s="202">
        <v>13.52</v>
      </c>
      <c r="H53" s="202">
        <v>0</v>
      </c>
      <c r="I53" s="202">
        <v>21.16</v>
      </c>
      <c r="J53" s="202">
        <v>1.1100000000000001</v>
      </c>
      <c r="K53" s="202">
        <v>29.66</v>
      </c>
      <c r="L53" s="202">
        <v>46.97</v>
      </c>
      <c r="M53" s="202">
        <v>0</v>
      </c>
      <c r="N53" s="202">
        <v>1.1399999999999999</v>
      </c>
      <c r="O53" s="202">
        <v>1.9</v>
      </c>
      <c r="P53" s="202">
        <v>2.2799999999999998</v>
      </c>
      <c r="Q53" s="202">
        <v>0.21</v>
      </c>
      <c r="R53" s="202">
        <v>0.4</v>
      </c>
      <c r="S53" s="202">
        <v>0.25</v>
      </c>
      <c r="T53" s="202">
        <v>0</v>
      </c>
      <c r="U53" s="202">
        <v>9.1</v>
      </c>
      <c r="V53" s="202">
        <v>0.2</v>
      </c>
      <c r="W53" s="202">
        <v>6.29</v>
      </c>
      <c r="X53" s="202">
        <v>1.41</v>
      </c>
      <c r="Y53" s="202">
        <v>0</v>
      </c>
      <c r="Z53" s="202">
        <v>48.75</v>
      </c>
      <c r="AA53" s="202">
        <v>0.86</v>
      </c>
      <c r="AB53" s="202">
        <v>0</v>
      </c>
      <c r="AC53" s="202">
        <v>11.51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24.26</v>
      </c>
      <c r="AJ53" s="202">
        <v>0</v>
      </c>
      <c r="AK53" s="202">
        <v>9.92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8.14</v>
      </c>
      <c r="D54" s="202">
        <v>2.4</v>
      </c>
      <c r="E54" s="202">
        <v>0</v>
      </c>
      <c r="F54" s="202">
        <v>0</v>
      </c>
      <c r="G54" s="202">
        <v>13.52</v>
      </c>
      <c r="H54" s="202">
        <v>0</v>
      </c>
      <c r="I54" s="202">
        <v>21.16</v>
      </c>
      <c r="J54" s="202">
        <v>1.1100000000000001</v>
      </c>
      <c r="K54" s="202">
        <v>29.66</v>
      </c>
      <c r="L54" s="202">
        <v>46.97</v>
      </c>
      <c r="M54" s="202">
        <v>0</v>
      </c>
      <c r="N54" s="202">
        <v>1.1399999999999999</v>
      </c>
      <c r="O54" s="202">
        <v>1.9</v>
      </c>
      <c r="P54" s="202">
        <v>2.2799999999999998</v>
      </c>
      <c r="Q54" s="202">
        <v>0.21</v>
      </c>
      <c r="R54" s="202">
        <v>0.4</v>
      </c>
      <c r="S54" s="202">
        <v>0.25</v>
      </c>
      <c r="T54" s="202">
        <v>0</v>
      </c>
      <c r="U54" s="202">
        <v>9.1</v>
      </c>
      <c r="V54" s="202">
        <v>0.2</v>
      </c>
      <c r="W54" s="202">
        <v>6.29</v>
      </c>
      <c r="X54" s="202">
        <v>1.41</v>
      </c>
      <c r="Y54" s="202">
        <v>0</v>
      </c>
      <c r="Z54" s="202">
        <v>48.75</v>
      </c>
      <c r="AA54" s="202">
        <v>0.86</v>
      </c>
      <c r="AB54" s="202">
        <v>0</v>
      </c>
      <c r="AC54" s="202">
        <v>11.51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24.26</v>
      </c>
      <c r="AJ54" s="202">
        <v>0</v>
      </c>
      <c r="AK54" s="202">
        <v>9.92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8.14</v>
      </c>
      <c r="D55" s="202">
        <v>2.4</v>
      </c>
      <c r="E55" s="202">
        <v>0</v>
      </c>
      <c r="F55" s="202">
        <v>0</v>
      </c>
      <c r="G55" s="202">
        <v>13.52</v>
      </c>
      <c r="H55" s="202">
        <v>0</v>
      </c>
      <c r="I55" s="202">
        <v>21.16</v>
      </c>
      <c r="J55" s="202">
        <v>1.1100000000000001</v>
      </c>
      <c r="K55" s="202">
        <v>29.66</v>
      </c>
      <c r="L55" s="202">
        <v>46.97</v>
      </c>
      <c r="M55" s="202">
        <v>0</v>
      </c>
      <c r="N55" s="202">
        <v>1.1399999999999999</v>
      </c>
      <c r="O55" s="202">
        <v>1.9</v>
      </c>
      <c r="P55" s="202">
        <v>2.2799999999999998</v>
      </c>
      <c r="Q55" s="202">
        <v>0.21</v>
      </c>
      <c r="R55" s="202">
        <v>0.4</v>
      </c>
      <c r="S55" s="202">
        <v>0.25</v>
      </c>
      <c r="T55" s="202">
        <v>0</v>
      </c>
      <c r="U55" s="202">
        <v>9.1</v>
      </c>
      <c r="V55" s="202">
        <v>0.2</v>
      </c>
      <c r="W55" s="202">
        <v>5.88</v>
      </c>
      <c r="X55" s="202">
        <v>1.41</v>
      </c>
      <c r="Y55" s="202">
        <v>0</v>
      </c>
      <c r="Z55" s="202">
        <v>48.75</v>
      </c>
      <c r="AA55" s="202">
        <v>0.86</v>
      </c>
      <c r="AB55" s="202">
        <v>0</v>
      </c>
      <c r="AC55" s="202">
        <v>11.51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24.26</v>
      </c>
      <c r="AJ55" s="202">
        <v>0</v>
      </c>
      <c r="AK55" s="202">
        <v>9.92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8.14</v>
      </c>
      <c r="D56" s="202">
        <v>2.4</v>
      </c>
      <c r="E56" s="202">
        <v>0</v>
      </c>
      <c r="F56" s="202">
        <v>0</v>
      </c>
      <c r="G56" s="202">
        <v>13.52</v>
      </c>
      <c r="H56" s="202">
        <v>0</v>
      </c>
      <c r="I56" s="202">
        <v>21.16</v>
      </c>
      <c r="J56" s="202">
        <v>1.1100000000000001</v>
      </c>
      <c r="K56" s="202">
        <v>29.66</v>
      </c>
      <c r="L56" s="202">
        <v>46.97</v>
      </c>
      <c r="M56" s="202">
        <v>0</v>
      </c>
      <c r="N56" s="202">
        <v>1.1399999999999999</v>
      </c>
      <c r="O56" s="202">
        <v>1.9</v>
      </c>
      <c r="P56" s="202">
        <v>2.2799999999999998</v>
      </c>
      <c r="Q56" s="202">
        <v>0.21</v>
      </c>
      <c r="R56" s="202">
        <v>0.4</v>
      </c>
      <c r="S56" s="202">
        <v>0.25</v>
      </c>
      <c r="T56" s="202">
        <v>0</v>
      </c>
      <c r="U56" s="202">
        <v>9.1</v>
      </c>
      <c r="V56" s="202">
        <v>0.2</v>
      </c>
      <c r="W56" s="202">
        <v>5.88</v>
      </c>
      <c r="X56" s="202">
        <v>1.41</v>
      </c>
      <c r="Y56" s="202">
        <v>0</v>
      </c>
      <c r="Z56" s="202">
        <v>48.75</v>
      </c>
      <c r="AA56" s="202">
        <v>0.86</v>
      </c>
      <c r="AB56" s="202">
        <v>0</v>
      </c>
      <c r="AC56" s="202">
        <v>11.51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24.26</v>
      </c>
      <c r="AJ56" s="202">
        <v>0</v>
      </c>
      <c r="AK56" s="202">
        <v>9.92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8.14</v>
      </c>
      <c r="D57" s="202">
        <v>2.4</v>
      </c>
      <c r="E57" s="202">
        <v>0</v>
      </c>
      <c r="F57" s="202">
        <v>0</v>
      </c>
      <c r="G57" s="202">
        <v>13.52</v>
      </c>
      <c r="H57" s="202">
        <v>0</v>
      </c>
      <c r="I57" s="202">
        <v>21.16</v>
      </c>
      <c r="J57" s="202">
        <v>1.1100000000000001</v>
      </c>
      <c r="K57" s="202">
        <v>29.66</v>
      </c>
      <c r="L57" s="202">
        <v>46.97</v>
      </c>
      <c r="M57" s="202">
        <v>0</v>
      </c>
      <c r="N57" s="202">
        <v>1.1399999999999999</v>
      </c>
      <c r="O57" s="202">
        <v>1.9</v>
      </c>
      <c r="P57" s="202">
        <v>2.2799999999999998</v>
      </c>
      <c r="Q57" s="202">
        <v>0.21</v>
      </c>
      <c r="R57" s="202">
        <v>0.4</v>
      </c>
      <c r="S57" s="202">
        <v>0.25</v>
      </c>
      <c r="T57" s="202">
        <v>0</v>
      </c>
      <c r="U57" s="202">
        <v>9.1</v>
      </c>
      <c r="V57" s="202">
        <v>0.2</v>
      </c>
      <c r="W57" s="202">
        <v>5.88</v>
      </c>
      <c r="X57" s="202">
        <v>1.41</v>
      </c>
      <c r="Y57" s="202">
        <v>0</v>
      </c>
      <c r="Z57" s="202">
        <v>37.96</v>
      </c>
      <c r="AA57" s="202">
        <v>0.86</v>
      </c>
      <c r="AB57" s="202">
        <v>0</v>
      </c>
      <c r="AC57" s="202">
        <v>11.51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24.26</v>
      </c>
      <c r="AJ57" s="202">
        <v>0</v>
      </c>
      <c r="AK57" s="202">
        <v>9.92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8.14</v>
      </c>
      <c r="D58" s="202">
        <v>2.4</v>
      </c>
      <c r="E58" s="202">
        <v>0</v>
      </c>
      <c r="F58" s="202">
        <v>0</v>
      </c>
      <c r="G58" s="202">
        <v>13.52</v>
      </c>
      <c r="H58" s="202">
        <v>0</v>
      </c>
      <c r="I58" s="202">
        <v>21.16</v>
      </c>
      <c r="J58" s="202">
        <v>1.1100000000000001</v>
      </c>
      <c r="K58" s="202">
        <v>10.45</v>
      </c>
      <c r="L58" s="202">
        <v>26.75</v>
      </c>
      <c r="M58" s="202">
        <v>0</v>
      </c>
      <c r="N58" s="202">
        <v>1.1399999999999999</v>
      </c>
      <c r="O58" s="202">
        <v>1.9</v>
      </c>
      <c r="P58" s="202">
        <v>2.2799999999999998</v>
      </c>
      <c r="Q58" s="202">
        <v>0.21</v>
      </c>
      <c r="R58" s="202">
        <v>0.4</v>
      </c>
      <c r="S58" s="202">
        <v>0.25</v>
      </c>
      <c r="T58" s="202">
        <v>0</v>
      </c>
      <c r="U58" s="202">
        <v>9.1</v>
      </c>
      <c r="V58" s="202">
        <v>0.2</v>
      </c>
      <c r="W58" s="202">
        <v>5.88</v>
      </c>
      <c r="X58" s="202">
        <v>1.41</v>
      </c>
      <c r="Y58" s="202">
        <v>0</v>
      </c>
      <c r="Z58" s="202">
        <v>37.96</v>
      </c>
      <c r="AA58" s="202">
        <v>0.86</v>
      </c>
      <c r="AB58" s="202">
        <v>0</v>
      </c>
      <c r="AC58" s="202">
        <v>11.51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24.26</v>
      </c>
      <c r="AJ58" s="202">
        <v>0</v>
      </c>
      <c r="AK58" s="202">
        <v>9.92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8.14</v>
      </c>
      <c r="D59" s="202">
        <v>2.4</v>
      </c>
      <c r="E59" s="202">
        <v>0</v>
      </c>
      <c r="F59" s="202">
        <v>0</v>
      </c>
      <c r="G59" s="202">
        <v>13.52</v>
      </c>
      <c r="H59" s="202">
        <v>0</v>
      </c>
      <c r="I59" s="202">
        <v>21.16</v>
      </c>
      <c r="J59" s="202">
        <v>1.1100000000000001</v>
      </c>
      <c r="K59" s="202">
        <v>1.95</v>
      </c>
      <c r="L59" s="202">
        <v>36.380000000000003</v>
      </c>
      <c r="M59" s="202">
        <v>0</v>
      </c>
      <c r="N59" s="202">
        <v>1.1399999999999999</v>
      </c>
      <c r="O59" s="202">
        <v>1.9</v>
      </c>
      <c r="P59" s="202">
        <v>2.2799999999999998</v>
      </c>
      <c r="Q59" s="202">
        <v>0.21</v>
      </c>
      <c r="R59" s="202">
        <v>0.4</v>
      </c>
      <c r="S59" s="202">
        <v>0.25</v>
      </c>
      <c r="T59" s="202">
        <v>0</v>
      </c>
      <c r="U59" s="202">
        <v>9.1</v>
      </c>
      <c r="V59" s="202">
        <v>0.2</v>
      </c>
      <c r="W59" s="202">
        <v>5.88</v>
      </c>
      <c r="X59" s="202">
        <v>1.41</v>
      </c>
      <c r="Y59" s="202">
        <v>0</v>
      </c>
      <c r="Z59" s="202">
        <v>37.96</v>
      </c>
      <c r="AA59" s="202">
        <v>0.86</v>
      </c>
      <c r="AB59" s="202">
        <v>0</v>
      </c>
      <c r="AC59" s="202">
        <v>11.51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24.26</v>
      </c>
      <c r="AJ59" s="202">
        <v>0</v>
      </c>
      <c r="AK59" s="202">
        <v>9.92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8.14</v>
      </c>
      <c r="D60" s="202">
        <v>2.4</v>
      </c>
      <c r="E60" s="202">
        <v>0</v>
      </c>
      <c r="F60" s="202">
        <v>0</v>
      </c>
      <c r="G60" s="202">
        <v>13.52</v>
      </c>
      <c r="H60" s="202">
        <v>0</v>
      </c>
      <c r="I60" s="202">
        <v>21.16</v>
      </c>
      <c r="J60" s="202">
        <v>1.1100000000000001</v>
      </c>
      <c r="K60" s="202">
        <v>1.95</v>
      </c>
      <c r="L60" s="202">
        <v>17.13</v>
      </c>
      <c r="M60" s="202">
        <v>0</v>
      </c>
      <c r="N60" s="202">
        <v>1.1399999999999999</v>
      </c>
      <c r="O60" s="202">
        <v>1.9</v>
      </c>
      <c r="P60" s="202">
        <v>2.2799999999999998</v>
      </c>
      <c r="Q60" s="202">
        <v>0.21</v>
      </c>
      <c r="R60" s="202">
        <v>0.4</v>
      </c>
      <c r="S60" s="202">
        <v>0.25</v>
      </c>
      <c r="T60" s="202">
        <v>0</v>
      </c>
      <c r="U60" s="202">
        <v>9.1</v>
      </c>
      <c r="V60" s="202">
        <v>0.2</v>
      </c>
      <c r="W60" s="202">
        <v>5.88</v>
      </c>
      <c r="X60" s="202">
        <v>1.41</v>
      </c>
      <c r="Y60" s="202">
        <v>0</v>
      </c>
      <c r="Z60" s="202">
        <v>37.96</v>
      </c>
      <c r="AA60" s="202">
        <v>0.86</v>
      </c>
      <c r="AB60" s="202">
        <v>0</v>
      </c>
      <c r="AC60" s="202">
        <v>11.51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24.26</v>
      </c>
      <c r="AJ60" s="202">
        <v>0</v>
      </c>
      <c r="AK60" s="202">
        <v>9.92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8.14</v>
      </c>
      <c r="D61" s="202">
        <v>2.4</v>
      </c>
      <c r="E61" s="202">
        <v>0</v>
      </c>
      <c r="F61" s="202">
        <v>0</v>
      </c>
      <c r="G61" s="202">
        <v>13.52</v>
      </c>
      <c r="H61" s="202">
        <v>0</v>
      </c>
      <c r="I61" s="202">
        <v>21.16</v>
      </c>
      <c r="J61" s="202">
        <v>1.1100000000000001</v>
      </c>
      <c r="K61" s="202">
        <v>1.95</v>
      </c>
      <c r="L61" s="202">
        <v>17.13</v>
      </c>
      <c r="M61" s="202">
        <v>0</v>
      </c>
      <c r="N61" s="202">
        <v>1.1399999999999999</v>
      </c>
      <c r="O61" s="202">
        <v>1.9</v>
      </c>
      <c r="P61" s="202">
        <v>2.2799999999999998</v>
      </c>
      <c r="Q61" s="202">
        <v>0.21</v>
      </c>
      <c r="R61" s="202">
        <v>0.41</v>
      </c>
      <c r="S61" s="202">
        <v>0.25</v>
      </c>
      <c r="T61" s="202">
        <v>0</v>
      </c>
      <c r="U61" s="202">
        <v>9.1</v>
      </c>
      <c r="V61" s="202">
        <v>0.2</v>
      </c>
      <c r="W61" s="202">
        <v>5.86</v>
      </c>
      <c r="X61" s="202">
        <v>1.41</v>
      </c>
      <c r="Y61" s="202">
        <v>0</v>
      </c>
      <c r="Z61" s="202">
        <v>37.96</v>
      </c>
      <c r="AA61" s="202">
        <v>0.86</v>
      </c>
      <c r="AB61" s="202">
        <v>0</v>
      </c>
      <c r="AC61" s="202">
        <v>11.51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24.26</v>
      </c>
      <c r="AJ61" s="202">
        <v>0</v>
      </c>
      <c r="AK61" s="202">
        <v>9.92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8.14</v>
      </c>
      <c r="D62" s="202">
        <v>2.4</v>
      </c>
      <c r="E62" s="202">
        <v>0</v>
      </c>
      <c r="F62" s="202">
        <v>0</v>
      </c>
      <c r="G62" s="202">
        <v>13.52</v>
      </c>
      <c r="H62" s="202">
        <v>0</v>
      </c>
      <c r="I62" s="202">
        <v>21.16</v>
      </c>
      <c r="J62" s="202">
        <v>1.1100000000000001</v>
      </c>
      <c r="K62" s="202">
        <v>1.95</v>
      </c>
      <c r="L62" s="202">
        <v>2.46</v>
      </c>
      <c r="M62" s="202">
        <v>0</v>
      </c>
      <c r="N62" s="202">
        <v>1.1399999999999999</v>
      </c>
      <c r="O62" s="202">
        <v>1.9</v>
      </c>
      <c r="P62" s="202">
        <v>2.2799999999999998</v>
      </c>
      <c r="Q62" s="202">
        <v>0.21</v>
      </c>
      <c r="R62" s="202">
        <v>0.41</v>
      </c>
      <c r="S62" s="202">
        <v>0.25</v>
      </c>
      <c r="T62" s="202">
        <v>0</v>
      </c>
      <c r="U62" s="202">
        <v>9.1</v>
      </c>
      <c r="V62" s="202">
        <v>0.2</v>
      </c>
      <c r="W62" s="202">
        <v>0.41</v>
      </c>
      <c r="X62" s="202">
        <v>1.41</v>
      </c>
      <c r="Y62" s="202">
        <v>0</v>
      </c>
      <c r="Z62" s="202">
        <v>37.96</v>
      </c>
      <c r="AA62" s="202">
        <v>0.86</v>
      </c>
      <c r="AB62" s="202">
        <v>0</v>
      </c>
      <c r="AC62" s="202">
        <v>11.51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24.26</v>
      </c>
      <c r="AJ62" s="202">
        <v>0</v>
      </c>
      <c r="AK62" s="202">
        <v>9.92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8.14</v>
      </c>
      <c r="D63" s="202">
        <v>2.4</v>
      </c>
      <c r="E63" s="202">
        <v>0</v>
      </c>
      <c r="F63" s="202">
        <v>0</v>
      </c>
      <c r="G63" s="202">
        <v>13.52</v>
      </c>
      <c r="H63" s="202">
        <v>0</v>
      </c>
      <c r="I63" s="202">
        <v>21.16</v>
      </c>
      <c r="J63" s="202">
        <v>1.1100000000000001</v>
      </c>
      <c r="K63" s="202">
        <v>1.95</v>
      </c>
      <c r="L63" s="202">
        <v>2.46</v>
      </c>
      <c r="M63" s="202">
        <v>0</v>
      </c>
      <c r="N63" s="202">
        <v>1.1399999999999999</v>
      </c>
      <c r="O63" s="202">
        <v>1.9</v>
      </c>
      <c r="P63" s="202">
        <v>2.2799999999999998</v>
      </c>
      <c r="Q63" s="202">
        <v>0.21</v>
      </c>
      <c r="R63" s="202">
        <v>0.41</v>
      </c>
      <c r="S63" s="202">
        <v>0.25</v>
      </c>
      <c r="T63" s="202">
        <v>0</v>
      </c>
      <c r="U63" s="202">
        <v>9.1</v>
      </c>
      <c r="V63" s="202">
        <v>0.2</v>
      </c>
      <c r="W63" s="202">
        <v>0.71</v>
      </c>
      <c r="X63" s="202">
        <v>1.41</v>
      </c>
      <c r="Y63" s="202">
        <v>0</v>
      </c>
      <c r="Z63" s="202">
        <v>37.96</v>
      </c>
      <c r="AA63" s="202">
        <v>0.86</v>
      </c>
      <c r="AB63" s="202">
        <v>0</v>
      </c>
      <c r="AC63" s="202">
        <v>11.51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24.26</v>
      </c>
      <c r="AJ63" s="202">
        <v>0</v>
      </c>
      <c r="AK63" s="202">
        <v>9.92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8.14</v>
      </c>
      <c r="D64" s="202">
        <v>2.4</v>
      </c>
      <c r="E64" s="202">
        <v>0</v>
      </c>
      <c r="F64" s="202">
        <v>0</v>
      </c>
      <c r="G64" s="202">
        <v>13.52</v>
      </c>
      <c r="H64" s="202">
        <v>0</v>
      </c>
      <c r="I64" s="202">
        <v>21.16</v>
      </c>
      <c r="J64" s="202">
        <v>1.1100000000000001</v>
      </c>
      <c r="K64" s="202">
        <v>1.95</v>
      </c>
      <c r="L64" s="202">
        <v>2.46</v>
      </c>
      <c r="M64" s="202">
        <v>0</v>
      </c>
      <c r="N64" s="202">
        <v>1.1399999999999999</v>
      </c>
      <c r="O64" s="202">
        <v>1.9</v>
      </c>
      <c r="P64" s="202">
        <v>2.2799999999999998</v>
      </c>
      <c r="Q64" s="202">
        <v>0.21</v>
      </c>
      <c r="R64" s="202">
        <v>0.41</v>
      </c>
      <c r="S64" s="202">
        <v>0.25</v>
      </c>
      <c r="T64" s="202">
        <v>0</v>
      </c>
      <c r="U64" s="202">
        <v>9.1</v>
      </c>
      <c r="V64" s="202">
        <v>0.2</v>
      </c>
      <c r="W64" s="202">
        <v>0.71</v>
      </c>
      <c r="X64" s="202">
        <v>1.41</v>
      </c>
      <c r="Y64" s="202">
        <v>0</v>
      </c>
      <c r="Z64" s="202">
        <v>37.96</v>
      </c>
      <c r="AA64" s="202">
        <v>0.86</v>
      </c>
      <c r="AB64" s="202">
        <v>0</v>
      </c>
      <c r="AC64" s="202">
        <v>11.51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24.26</v>
      </c>
      <c r="AJ64" s="202">
        <v>0</v>
      </c>
      <c r="AK64" s="202">
        <v>9.92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8.14</v>
      </c>
      <c r="D65" s="202">
        <v>2.4</v>
      </c>
      <c r="E65" s="202">
        <v>0</v>
      </c>
      <c r="F65" s="202">
        <v>0</v>
      </c>
      <c r="G65" s="202">
        <v>13.52</v>
      </c>
      <c r="H65" s="202">
        <v>0</v>
      </c>
      <c r="I65" s="202">
        <v>21.16</v>
      </c>
      <c r="J65" s="202">
        <v>1.1100000000000001</v>
      </c>
      <c r="K65" s="202">
        <v>1.95</v>
      </c>
      <c r="L65" s="202">
        <v>2.46</v>
      </c>
      <c r="M65" s="202">
        <v>0</v>
      </c>
      <c r="N65" s="202">
        <v>1.1399999999999999</v>
      </c>
      <c r="O65" s="202">
        <v>1.9</v>
      </c>
      <c r="P65" s="202">
        <v>2.2799999999999998</v>
      </c>
      <c r="Q65" s="202">
        <v>0.21</v>
      </c>
      <c r="R65" s="202">
        <v>0.41</v>
      </c>
      <c r="S65" s="202">
        <v>0.25</v>
      </c>
      <c r="T65" s="202">
        <v>0</v>
      </c>
      <c r="U65" s="202">
        <v>9.1</v>
      </c>
      <c r="V65" s="202">
        <v>0.2</v>
      </c>
      <c r="W65" s="202">
        <v>0.71</v>
      </c>
      <c r="X65" s="202">
        <v>1.41</v>
      </c>
      <c r="Y65" s="202">
        <v>0</v>
      </c>
      <c r="Z65" s="202">
        <v>2.67</v>
      </c>
      <c r="AA65" s="202">
        <v>0.86</v>
      </c>
      <c r="AB65" s="202">
        <v>0</v>
      </c>
      <c r="AC65" s="202">
        <v>11.51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24.26</v>
      </c>
      <c r="AJ65" s="202">
        <v>0</v>
      </c>
      <c r="AK65" s="202">
        <v>9.92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8.14</v>
      </c>
      <c r="D66" s="202">
        <v>2.4</v>
      </c>
      <c r="E66" s="202">
        <v>0</v>
      </c>
      <c r="F66" s="202">
        <v>0</v>
      </c>
      <c r="G66" s="202">
        <v>13.52</v>
      </c>
      <c r="H66" s="202">
        <v>0</v>
      </c>
      <c r="I66" s="202">
        <v>21.16</v>
      </c>
      <c r="J66" s="202">
        <v>1.1100000000000001</v>
      </c>
      <c r="K66" s="202">
        <v>1.95</v>
      </c>
      <c r="L66" s="202">
        <v>2.46</v>
      </c>
      <c r="M66" s="202">
        <v>0</v>
      </c>
      <c r="N66" s="202">
        <v>1.1399999999999999</v>
      </c>
      <c r="O66" s="202">
        <v>1.9</v>
      </c>
      <c r="P66" s="202">
        <v>2.2799999999999998</v>
      </c>
      <c r="Q66" s="202">
        <v>0.21</v>
      </c>
      <c r="R66" s="202">
        <v>0.4</v>
      </c>
      <c r="S66" s="202">
        <v>0.25</v>
      </c>
      <c r="T66" s="202">
        <v>0</v>
      </c>
      <c r="U66" s="202">
        <v>9.1</v>
      </c>
      <c r="V66" s="202">
        <v>0.2</v>
      </c>
      <c r="W66" s="202">
        <v>0.71</v>
      </c>
      <c r="X66" s="202">
        <v>1.41</v>
      </c>
      <c r="Y66" s="202">
        <v>0</v>
      </c>
      <c r="Z66" s="202">
        <v>2.67</v>
      </c>
      <c r="AA66" s="202">
        <v>0.86</v>
      </c>
      <c r="AB66" s="202">
        <v>0</v>
      </c>
      <c r="AC66" s="202">
        <v>11.51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24.26</v>
      </c>
      <c r="AJ66" s="202">
        <v>0</v>
      </c>
      <c r="AK66" s="202">
        <v>9.92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8.14</v>
      </c>
      <c r="D67" s="202">
        <v>2.4</v>
      </c>
      <c r="E67" s="202">
        <v>0</v>
      </c>
      <c r="F67" s="202">
        <v>0</v>
      </c>
      <c r="G67" s="202">
        <v>13.52</v>
      </c>
      <c r="H67" s="202">
        <v>0</v>
      </c>
      <c r="I67" s="202">
        <v>21.16</v>
      </c>
      <c r="J67" s="202">
        <v>1.1100000000000001</v>
      </c>
      <c r="K67" s="202">
        <v>1.95</v>
      </c>
      <c r="L67" s="202">
        <v>2.46</v>
      </c>
      <c r="M67" s="202">
        <v>0</v>
      </c>
      <c r="N67" s="202">
        <v>1.1399999999999999</v>
      </c>
      <c r="O67" s="202">
        <v>1.9</v>
      </c>
      <c r="P67" s="202">
        <v>2.2799999999999998</v>
      </c>
      <c r="Q67" s="202">
        <v>0.21</v>
      </c>
      <c r="R67" s="202">
        <v>0.41</v>
      </c>
      <c r="S67" s="202">
        <v>0.25</v>
      </c>
      <c r="T67" s="202">
        <v>0</v>
      </c>
      <c r="U67" s="202">
        <v>9.1</v>
      </c>
      <c r="V67" s="202">
        <v>0.2</v>
      </c>
      <c r="W67" s="202">
        <v>0.71</v>
      </c>
      <c r="X67" s="202">
        <v>1.41</v>
      </c>
      <c r="Y67" s="202">
        <v>0</v>
      </c>
      <c r="Z67" s="202">
        <v>2.67</v>
      </c>
      <c r="AA67" s="202">
        <v>0.86</v>
      </c>
      <c r="AB67" s="202">
        <v>0</v>
      </c>
      <c r="AC67" s="202">
        <v>11.51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24.26</v>
      </c>
      <c r="AJ67" s="202">
        <v>0</v>
      </c>
      <c r="AK67" s="202">
        <v>9.92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8.14</v>
      </c>
      <c r="D68" s="202">
        <v>2.4</v>
      </c>
      <c r="E68" s="202">
        <v>0</v>
      </c>
      <c r="F68" s="202">
        <v>0</v>
      </c>
      <c r="G68" s="202">
        <v>13.52</v>
      </c>
      <c r="H68" s="202">
        <v>0</v>
      </c>
      <c r="I68" s="202">
        <v>21.16</v>
      </c>
      <c r="J68" s="202">
        <v>1.1100000000000001</v>
      </c>
      <c r="K68" s="202">
        <v>1.95</v>
      </c>
      <c r="L68" s="202">
        <v>2.46</v>
      </c>
      <c r="M68" s="202">
        <v>0</v>
      </c>
      <c r="N68" s="202">
        <v>1.1399999999999999</v>
      </c>
      <c r="O68" s="202">
        <v>1.9</v>
      </c>
      <c r="P68" s="202">
        <v>2.2799999999999998</v>
      </c>
      <c r="Q68" s="202">
        <v>0.21</v>
      </c>
      <c r="R68" s="202">
        <v>0.41</v>
      </c>
      <c r="S68" s="202">
        <v>0.25</v>
      </c>
      <c r="T68" s="202">
        <v>0</v>
      </c>
      <c r="U68" s="202">
        <v>9.1</v>
      </c>
      <c r="V68" s="202">
        <v>0.2</v>
      </c>
      <c r="W68" s="202">
        <v>0.71</v>
      </c>
      <c r="X68" s="202">
        <v>1.41</v>
      </c>
      <c r="Y68" s="202">
        <v>0</v>
      </c>
      <c r="Z68" s="202">
        <v>2.67</v>
      </c>
      <c r="AA68" s="202">
        <v>0.86</v>
      </c>
      <c r="AB68" s="202">
        <v>0</v>
      </c>
      <c r="AC68" s="202">
        <v>11.51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24.26</v>
      </c>
      <c r="AJ68" s="202">
        <v>0</v>
      </c>
      <c r="AK68" s="202">
        <v>9.92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8.14</v>
      </c>
      <c r="D69" s="202">
        <v>2.4</v>
      </c>
      <c r="E69" s="202">
        <v>0</v>
      </c>
      <c r="F69" s="202">
        <v>0</v>
      </c>
      <c r="G69" s="202">
        <v>13.52</v>
      </c>
      <c r="H69" s="202">
        <v>0</v>
      </c>
      <c r="I69" s="202">
        <v>21.16</v>
      </c>
      <c r="J69" s="202">
        <v>1.1100000000000001</v>
      </c>
      <c r="K69" s="202">
        <v>1.95</v>
      </c>
      <c r="L69" s="202">
        <v>2.46</v>
      </c>
      <c r="M69" s="202">
        <v>0</v>
      </c>
      <c r="N69" s="202">
        <v>1.1399999999999999</v>
      </c>
      <c r="O69" s="202">
        <v>1.9</v>
      </c>
      <c r="P69" s="202">
        <v>2.2799999999999998</v>
      </c>
      <c r="Q69" s="202">
        <v>0.21</v>
      </c>
      <c r="R69" s="202">
        <v>0.41</v>
      </c>
      <c r="S69" s="202">
        <v>0.25</v>
      </c>
      <c r="T69" s="202">
        <v>0</v>
      </c>
      <c r="U69" s="202">
        <v>9.1</v>
      </c>
      <c r="V69" s="202">
        <v>0.2</v>
      </c>
      <c r="W69" s="202">
        <v>0.71</v>
      </c>
      <c r="X69" s="202">
        <v>1.41</v>
      </c>
      <c r="Y69" s="202">
        <v>0</v>
      </c>
      <c r="Z69" s="202">
        <v>2.67</v>
      </c>
      <c r="AA69" s="202">
        <v>0.86</v>
      </c>
      <c r="AB69" s="202">
        <v>0</v>
      </c>
      <c r="AC69" s="202">
        <v>11.51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24.26</v>
      </c>
      <c r="AJ69" s="202">
        <v>0</v>
      </c>
      <c r="AK69" s="202">
        <v>9.92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8.14</v>
      </c>
      <c r="D70" s="202">
        <v>2.4</v>
      </c>
      <c r="E70" s="202">
        <v>0</v>
      </c>
      <c r="F70" s="202">
        <v>0</v>
      </c>
      <c r="G70" s="202">
        <v>13.52</v>
      </c>
      <c r="H70" s="202">
        <v>0</v>
      </c>
      <c r="I70" s="202">
        <v>21.16</v>
      </c>
      <c r="J70" s="202">
        <v>1.1100000000000001</v>
      </c>
      <c r="K70" s="202">
        <v>1.95</v>
      </c>
      <c r="L70" s="202">
        <v>2.46</v>
      </c>
      <c r="M70" s="202">
        <v>0</v>
      </c>
      <c r="N70" s="202">
        <v>1.1399999999999999</v>
      </c>
      <c r="O70" s="202">
        <v>1.9</v>
      </c>
      <c r="P70" s="202">
        <v>2.2799999999999998</v>
      </c>
      <c r="Q70" s="202">
        <v>0.21</v>
      </c>
      <c r="R70" s="202">
        <v>0.41</v>
      </c>
      <c r="S70" s="202">
        <v>0.25</v>
      </c>
      <c r="T70" s="202">
        <v>0</v>
      </c>
      <c r="U70" s="202">
        <v>9.1</v>
      </c>
      <c r="V70" s="202">
        <v>0.2</v>
      </c>
      <c r="W70" s="202">
        <v>0.71</v>
      </c>
      <c r="X70" s="202">
        <v>1.41</v>
      </c>
      <c r="Y70" s="202">
        <v>0</v>
      </c>
      <c r="Z70" s="202">
        <v>2.67</v>
      </c>
      <c r="AA70" s="202">
        <v>0.86</v>
      </c>
      <c r="AB70" s="202">
        <v>0</v>
      </c>
      <c r="AC70" s="202">
        <v>11.51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24.26</v>
      </c>
      <c r="AJ70" s="202">
        <v>0</v>
      </c>
      <c r="AK70" s="202">
        <v>9.92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8.14</v>
      </c>
      <c r="D71" s="202">
        <v>2.4</v>
      </c>
      <c r="E71" s="202">
        <v>0</v>
      </c>
      <c r="F71" s="202">
        <v>0</v>
      </c>
      <c r="G71" s="202">
        <v>13.52</v>
      </c>
      <c r="H71" s="202">
        <v>0</v>
      </c>
      <c r="I71" s="202">
        <v>21.16</v>
      </c>
      <c r="J71" s="202">
        <v>1.1100000000000001</v>
      </c>
      <c r="K71" s="202">
        <v>1.95</v>
      </c>
      <c r="L71" s="202">
        <v>46.53</v>
      </c>
      <c r="M71" s="202">
        <v>0</v>
      </c>
      <c r="N71" s="202">
        <v>1.1399999999999999</v>
      </c>
      <c r="O71" s="202">
        <v>1.9</v>
      </c>
      <c r="P71" s="202">
        <v>2.2799999999999998</v>
      </c>
      <c r="Q71" s="202">
        <v>0.21</v>
      </c>
      <c r="R71" s="202">
        <v>0.4</v>
      </c>
      <c r="S71" s="202">
        <v>0.25</v>
      </c>
      <c r="T71" s="202">
        <v>0</v>
      </c>
      <c r="U71" s="202">
        <v>9.1</v>
      </c>
      <c r="V71" s="202">
        <v>0.2</v>
      </c>
      <c r="W71" s="202">
        <v>0.71</v>
      </c>
      <c r="X71" s="202">
        <v>1.41</v>
      </c>
      <c r="Y71" s="202">
        <v>0</v>
      </c>
      <c r="Z71" s="202">
        <v>2.67</v>
      </c>
      <c r="AA71" s="202">
        <v>0.86</v>
      </c>
      <c r="AB71" s="202">
        <v>0</v>
      </c>
      <c r="AC71" s="202">
        <v>4.46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11.77</v>
      </c>
      <c r="AJ71" s="202">
        <v>0</v>
      </c>
      <c r="AK71" s="202">
        <v>9.92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8.14</v>
      </c>
      <c r="D72" s="202">
        <v>2.4</v>
      </c>
      <c r="E72" s="202">
        <v>0</v>
      </c>
      <c r="F72" s="202">
        <v>0</v>
      </c>
      <c r="G72" s="202">
        <v>13.52</v>
      </c>
      <c r="H72" s="202">
        <v>0</v>
      </c>
      <c r="I72" s="202">
        <v>21.16</v>
      </c>
      <c r="J72" s="202">
        <v>1.1100000000000001</v>
      </c>
      <c r="K72" s="202">
        <v>1.95</v>
      </c>
      <c r="L72" s="202">
        <v>46.53</v>
      </c>
      <c r="M72" s="202">
        <v>0</v>
      </c>
      <c r="N72" s="202">
        <v>1.1399999999999999</v>
      </c>
      <c r="O72" s="202">
        <v>1.9</v>
      </c>
      <c r="P72" s="202">
        <v>2.2799999999999998</v>
      </c>
      <c r="Q72" s="202">
        <v>0.21</v>
      </c>
      <c r="R72" s="202">
        <v>0.4</v>
      </c>
      <c r="S72" s="202">
        <v>0.25</v>
      </c>
      <c r="T72" s="202">
        <v>0</v>
      </c>
      <c r="U72" s="202">
        <v>9.1</v>
      </c>
      <c r="V72" s="202">
        <v>0.2</v>
      </c>
      <c r="W72" s="202">
        <v>0.42</v>
      </c>
      <c r="X72" s="202">
        <v>1.41</v>
      </c>
      <c r="Y72" s="202">
        <v>0</v>
      </c>
      <c r="Z72" s="202">
        <v>2.67</v>
      </c>
      <c r="AA72" s="202">
        <v>0.86</v>
      </c>
      <c r="AB72" s="202">
        <v>0</v>
      </c>
      <c r="AC72" s="202">
        <v>4.46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11.77</v>
      </c>
      <c r="AJ72" s="202">
        <v>0</v>
      </c>
      <c r="AK72" s="202">
        <v>9.92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8.14</v>
      </c>
      <c r="D73" s="202">
        <v>2.4</v>
      </c>
      <c r="E73" s="202">
        <v>0</v>
      </c>
      <c r="F73" s="202">
        <v>0</v>
      </c>
      <c r="G73" s="202">
        <v>13.52</v>
      </c>
      <c r="H73" s="202">
        <v>0</v>
      </c>
      <c r="I73" s="202">
        <v>20.04</v>
      </c>
      <c r="J73" s="202">
        <v>1.1100000000000001</v>
      </c>
      <c r="K73" s="202">
        <v>27.73</v>
      </c>
      <c r="L73" s="202">
        <v>46.53</v>
      </c>
      <c r="M73" s="202">
        <v>0</v>
      </c>
      <c r="N73" s="202">
        <v>1.1399999999999999</v>
      </c>
      <c r="O73" s="202">
        <v>1.9</v>
      </c>
      <c r="P73" s="202">
        <v>2.2799999999999998</v>
      </c>
      <c r="Q73" s="202">
        <v>4.58</v>
      </c>
      <c r="R73" s="202">
        <v>7.88</v>
      </c>
      <c r="S73" s="202">
        <v>4.78</v>
      </c>
      <c r="T73" s="202">
        <v>0</v>
      </c>
      <c r="U73" s="202">
        <v>9.1</v>
      </c>
      <c r="V73" s="202">
        <v>5.27</v>
      </c>
      <c r="W73" s="202">
        <v>0.42</v>
      </c>
      <c r="X73" s="202">
        <v>1.41</v>
      </c>
      <c r="Y73" s="202">
        <v>0</v>
      </c>
      <c r="Z73" s="202">
        <v>2.67</v>
      </c>
      <c r="AA73" s="202">
        <v>0.86</v>
      </c>
      <c r="AB73" s="202">
        <v>0</v>
      </c>
      <c r="AC73" s="202">
        <v>4.46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12.75</v>
      </c>
      <c r="AJ73" s="202">
        <v>0</v>
      </c>
      <c r="AK73" s="202">
        <v>9.92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8.14</v>
      </c>
      <c r="D74" s="202">
        <v>2.4</v>
      </c>
      <c r="E74" s="202">
        <v>0</v>
      </c>
      <c r="F74" s="202">
        <v>0</v>
      </c>
      <c r="G74" s="202">
        <v>13.52</v>
      </c>
      <c r="H74" s="202">
        <v>0</v>
      </c>
      <c r="I74" s="202">
        <v>20.04</v>
      </c>
      <c r="J74" s="202">
        <v>1.1100000000000001</v>
      </c>
      <c r="K74" s="202">
        <v>1.95</v>
      </c>
      <c r="L74" s="202">
        <v>2.46</v>
      </c>
      <c r="M74" s="202">
        <v>0</v>
      </c>
      <c r="N74" s="202">
        <v>1.1399999999999999</v>
      </c>
      <c r="O74" s="202">
        <v>1.9</v>
      </c>
      <c r="P74" s="202">
        <v>2.2799999999999998</v>
      </c>
      <c r="Q74" s="202">
        <v>0.21</v>
      </c>
      <c r="R74" s="202">
        <v>0.41</v>
      </c>
      <c r="S74" s="202">
        <v>0.25</v>
      </c>
      <c r="T74" s="202">
        <v>0</v>
      </c>
      <c r="U74" s="202">
        <v>9.1</v>
      </c>
      <c r="V74" s="202">
        <v>0.2</v>
      </c>
      <c r="W74" s="202">
        <v>0.71</v>
      </c>
      <c r="X74" s="202">
        <v>1.41</v>
      </c>
      <c r="Y74" s="202">
        <v>0</v>
      </c>
      <c r="Z74" s="202">
        <v>2.67</v>
      </c>
      <c r="AA74" s="202">
        <v>0.86</v>
      </c>
      <c r="AB74" s="202">
        <v>0</v>
      </c>
      <c r="AC74" s="202">
        <v>4.46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11.77</v>
      </c>
      <c r="AJ74" s="202">
        <v>0</v>
      </c>
      <c r="AK74" s="202">
        <v>9.92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8.14</v>
      </c>
      <c r="D75" s="202">
        <v>2.4</v>
      </c>
      <c r="E75" s="202">
        <v>0</v>
      </c>
      <c r="F75" s="202">
        <v>0</v>
      </c>
      <c r="G75" s="202">
        <v>13.52</v>
      </c>
      <c r="H75" s="202">
        <v>0</v>
      </c>
      <c r="I75" s="202">
        <v>20.04</v>
      </c>
      <c r="J75" s="202">
        <v>1.1100000000000001</v>
      </c>
      <c r="K75" s="202">
        <v>1.95</v>
      </c>
      <c r="L75" s="202">
        <v>2.46</v>
      </c>
      <c r="M75" s="202">
        <v>0</v>
      </c>
      <c r="N75" s="202">
        <v>1.1399999999999999</v>
      </c>
      <c r="O75" s="202">
        <v>1.9</v>
      </c>
      <c r="P75" s="202">
        <v>2.2799999999999998</v>
      </c>
      <c r="Q75" s="202">
        <v>0.21</v>
      </c>
      <c r="R75" s="202">
        <v>0.41</v>
      </c>
      <c r="S75" s="202">
        <v>0.25</v>
      </c>
      <c r="T75" s="202">
        <v>0</v>
      </c>
      <c r="U75" s="202">
        <v>9.1</v>
      </c>
      <c r="V75" s="202">
        <v>0.2</v>
      </c>
      <c r="W75" s="202">
        <v>0.71</v>
      </c>
      <c r="X75" s="202">
        <v>1.41</v>
      </c>
      <c r="Y75" s="202">
        <v>0</v>
      </c>
      <c r="Z75" s="202">
        <v>2.67</v>
      </c>
      <c r="AA75" s="202">
        <v>0.86</v>
      </c>
      <c r="AB75" s="202">
        <v>0</v>
      </c>
      <c r="AC75" s="202">
        <v>11.51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24.9</v>
      </c>
      <c r="AJ75" s="202">
        <v>0</v>
      </c>
      <c r="AK75" s="202">
        <v>9.92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8.14</v>
      </c>
      <c r="D76" s="202">
        <v>2.4</v>
      </c>
      <c r="E76" s="202">
        <v>0</v>
      </c>
      <c r="F76" s="202">
        <v>0</v>
      </c>
      <c r="G76" s="202">
        <v>13.52</v>
      </c>
      <c r="H76" s="202">
        <v>0</v>
      </c>
      <c r="I76" s="202">
        <v>19.489999999999998</v>
      </c>
      <c r="J76" s="202">
        <v>1.1100000000000001</v>
      </c>
      <c r="K76" s="202">
        <v>1.95</v>
      </c>
      <c r="L76" s="202">
        <v>2.46</v>
      </c>
      <c r="M76" s="202">
        <v>0</v>
      </c>
      <c r="N76" s="202">
        <v>1.1399999999999999</v>
      </c>
      <c r="O76" s="202">
        <v>1.9</v>
      </c>
      <c r="P76" s="202">
        <v>2.2799999999999998</v>
      </c>
      <c r="Q76" s="202">
        <v>0.21</v>
      </c>
      <c r="R76" s="202">
        <v>0.41</v>
      </c>
      <c r="S76" s="202">
        <v>0.25</v>
      </c>
      <c r="T76" s="202">
        <v>0</v>
      </c>
      <c r="U76" s="202">
        <v>9.1</v>
      </c>
      <c r="V76" s="202">
        <v>0.2</v>
      </c>
      <c r="W76" s="202">
        <v>0.71</v>
      </c>
      <c r="X76" s="202">
        <v>1.41</v>
      </c>
      <c r="Y76" s="202">
        <v>0</v>
      </c>
      <c r="Z76" s="202">
        <v>2.67</v>
      </c>
      <c r="AA76" s="202">
        <v>0.86</v>
      </c>
      <c r="AB76" s="202">
        <v>0</v>
      </c>
      <c r="AC76" s="202">
        <v>11.54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24.9</v>
      </c>
      <c r="AJ76" s="202">
        <v>0</v>
      </c>
      <c r="AK76" s="202">
        <v>9.92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8.14</v>
      </c>
      <c r="D77" s="202">
        <v>2.4</v>
      </c>
      <c r="E77" s="202">
        <v>0</v>
      </c>
      <c r="F77" s="202">
        <v>0</v>
      </c>
      <c r="G77" s="202">
        <v>13.52</v>
      </c>
      <c r="H77" s="202">
        <v>0</v>
      </c>
      <c r="I77" s="202">
        <v>19.489999999999998</v>
      </c>
      <c r="J77" s="202">
        <v>1.1100000000000001</v>
      </c>
      <c r="K77" s="202">
        <v>1.95</v>
      </c>
      <c r="L77" s="202">
        <v>2.46</v>
      </c>
      <c r="M77" s="202">
        <v>0</v>
      </c>
      <c r="N77" s="202">
        <v>1.1399999999999999</v>
      </c>
      <c r="O77" s="202">
        <v>1.9</v>
      </c>
      <c r="P77" s="202">
        <v>2.2799999999999998</v>
      </c>
      <c r="Q77" s="202">
        <v>0.21</v>
      </c>
      <c r="R77" s="202">
        <v>0.41</v>
      </c>
      <c r="S77" s="202">
        <v>0.25</v>
      </c>
      <c r="T77" s="202">
        <v>0</v>
      </c>
      <c r="U77" s="202">
        <v>9.1</v>
      </c>
      <c r="V77" s="202">
        <v>0.2</v>
      </c>
      <c r="W77" s="202">
        <v>0.42</v>
      </c>
      <c r="X77" s="202">
        <v>1.41</v>
      </c>
      <c r="Y77" s="202">
        <v>0</v>
      </c>
      <c r="Z77" s="202">
        <v>2.67</v>
      </c>
      <c r="AA77" s="202">
        <v>0.86</v>
      </c>
      <c r="AB77" s="202">
        <v>0</v>
      </c>
      <c r="AC77" s="202">
        <v>11.54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24.9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8.14</v>
      </c>
      <c r="D78" s="202">
        <v>2.4</v>
      </c>
      <c r="E78" s="202">
        <v>0</v>
      </c>
      <c r="F78" s="202">
        <v>0</v>
      </c>
      <c r="G78" s="202">
        <v>13.52</v>
      </c>
      <c r="H78" s="202">
        <v>0</v>
      </c>
      <c r="I78" s="202">
        <v>19.489999999999998</v>
      </c>
      <c r="J78" s="202">
        <v>1.1100000000000001</v>
      </c>
      <c r="K78" s="202">
        <v>1.95</v>
      </c>
      <c r="L78" s="202">
        <v>2.46</v>
      </c>
      <c r="M78" s="202">
        <v>0</v>
      </c>
      <c r="N78" s="202">
        <v>1.1399999999999999</v>
      </c>
      <c r="O78" s="202">
        <v>1.9</v>
      </c>
      <c r="P78" s="202">
        <v>2.2799999999999998</v>
      </c>
      <c r="Q78" s="202">
        <v>0.21</v>
      </c>
      <c r="R78" s="202">
        <v>0.41</v>
      </c>
      <c r="S78" s="202">
        <v>0.25</v>
      </c>
      <c r="T78" s="202">
        <v>0</v>
      </c>
      <c r="U78" s="202">
        <v>9.1</v>
      </c>
      <c r="V78" s="202">
        <v>0.2</v>
      </c>
      <c r="W78" s="202">
        <v>0.42</v>
      </c>
      <c r="X78" s="202">
        <v>1.41</v>
      </c>
      <c r="Y78" s="202">
        <v>0</v>
      </c>
      <c r="Z78" s="202">
        <v>2.67</v>
      </c>
      <c r="AA78" s="202">
        <v>0.86</v>
      </c>
      <c r="AB78" s="202">
        <v>0</v>
      </c>
      <c r="AC78" s="202">
        <v>11.54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24.9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8.14</v>
      </c>
      <c r="D79" s="202">
        <v>2.4</v>
      </c>
      <c r="E79" s="202">
        <v>0</v>
      </c>
      <c r="F79" s="202">
        <v>0</v>
      </c>
      <c r="G79" s="202">
        <v>13.52</v>
      </c>
      <c r="H79" s="202">
        <v>0</v>
      </c>
      <c r="I79" s="202">
        <v>19.489999999999998</v>
      </c>
      <c r="J79" s="202">
        <v>1.1100000000000001</v>
      </c>
      <c r="K79" s="202">
        <v>1.95</v>
      </c>
      <c r="L79" s="202">
        <v>2.46</v>
      </c>
      <c r="M79" s="202">
        <v>0</v>
      </c>
      <c r="N79" s="202">
        <v>1.1399999999999999</v>
      </c>
      <c r="O79" s="202">
        <v>1.9</v>
      </c>
      <c r="P79" s="202">
        <v>2.2799999999999998</v>
      </c>
      <c r="Q79" s="202">
        <v>0.21</v>
      </c>
      <c r="R79" s="202">
        <v>0.41</v>
      </c>
      <c r="S79" s="202">
        <v>0.25</v>
      </c>
      <c r="T79" s="202">
        <v>0</v>
      </c>
      <c r="U79" s="202">
        <v>9.1</v>
      </c>
      <c r="V79" s="202">
        <v>0.2</v>
      </c>
      <c r="W79" s="202">
        <v>0.42</v>
      </c>
      <c r="X79" s="202">
        <v>1.41</v>
      </c>
      <c r="Y79" s="202">
        <v>0</v>
      </c>
      <c r="Z79" s="202">
        <v>2.67</v>
      </c>
      <c r="AA79" s="202">
        <v>0.86</v>
      </c>
      <c r="AB79" s="202">
        <v>0</v>
      </c>
      <c r="AC79" s="202">
        <v>11.54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24.9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8.14</v>
      </c>
      <c r="D80" s="202">
        <v>2.4</v>
      </c>
      <c r="E80" s="202">
        <v>0</v>
      </c>
      <c r="F80" s="202">
        <v>0</v>
      </c>
      <c r="G80" s="202">
        <v>13.52</v>
      </c>
      <c r="H80" s="202">
        <v>0</v>
      </c>
      <c r="I80" s="202">
        <v>19.489999999999998</v>
      </c>
      <c r="J80" s="202">
        <v>1.1100000000000001</v>
      </c>
      <c r="K80" s="202">
        <v>1.95</v>
      </c>
      <c r="L80" s="202">
        <v>2.46</v>
      </c>
      <c r="M80" s="202">
        <v>0</v>
      </c>
      <c r="N80" s="202">
        <v>1.1399999999999999</v>
      </c>
      <c r="O80" s="202">
        <v>1.9</v>
      </c>
      <c r="P80" s="202">
        <v>2.2799999999999998</v>
      </c>
      <c r="Q80" s="202">
        <v>0.21</v>
      </c>
      <c r="R80" s="202">
        <v>0.41</v>
      </c>
      <c r="S80" s="202">
        <v>0.25</v>
      </c>
      <c r="T80" s="202">
        <v>0</v>
      </c>
      <c r="U80" s="202">
        <v>9.1</v>
      </c>
      <c r="V80" s="202">
        <v>0.2</v>
      </c>
      <c r="W80" s="202">
        <v>0.42</v>
      </c>
      <c r="X80" s="202">
        <v>1.41</v>
      </c>
      <c r="Y80" s="202">
        <v>0</v>
      </c>
      <c r="Z80" s="202">
        <v>2.67</v>
      </c>
      <c r="AA80" s="202">
        <v>0.86</v>
      </c>
      <c r="AB80" s="202">
        <v>0</v>
      </c>
      <c r="AC80" s="202">
        <v>11.54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24.9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8.67</v>
      </c>
      <c r="D81" s="202">
        <v>1.87</v>
      </c>
      <c r="E81" s="202">
        <v>0</v>
      </c>
      <c r="F81" s="202">
        <v>0</v>
      </c>
      <c r="G81" s="202">
        <v>13.52</v>
      </c>
      <c r="H81" s="202">
        <v>0</v>
      </c>
      <c r="I81" s="202">
        <v>19.489999999999998</v>
      </c>
      <c r="J81" s="202">
        <v>1.1100000000000001</v>
      </c>
      <c r="K81" s="202">
        <v>1.95</v>
      </c>
      <c r="L81" s="202">
        <v>2.46</v>
      </c>
      <c r="M81" s="202">
        <v>0</v>
      </c>
      <c r="N81" s="202">
        <v>1.1399999999999999</v>
      </c>
      <c r="O81" s="202">
        <v>1.9</v>
      </c>
      <c r="P81" s="202">
        <v>2.2799999999999998</v>
      </c>
      <c r="Q81" s="202">
        <v>0.21</v>
      </c>
      <c r="R81" s="202">
        <v>0.41</v>
      </c>
      <c r="S81" s="202">
        <v>0.25</v>
      </c>
      <c r="T81" s="202">
        <v>0</v>
      </c>
      <c r="U81" s="202">
        <v>9.1</v>
      </c>
      <c r="V81" s="202">
        <v>0.2</v>
      </c>
      <c r="W81" s="202">
        <v>0.42</v>
      </c>
      <c r="X81" s="202">
        <v>1.41</v>
      </c>
      <c r="Y81" s="202">
        <v>0</v>
      </c>
      <c r="Z81" s="202">
        <v>2.67</v>
      </c>
      <c r="AA81" s="202">
        <v>0.86</v>
      </c>
      <c r="AB81" s="202">
        <v>0</v>
      </c>
      <c r="AC81" s="202">
        <v>11.54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24.9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8.67</v>
      </c>
      <c r="D82" s="202">
        <v>1.87</v>
      </c>
      <c r="E82" s="202">
        <v>0</v>
      </c>
      <c r="F82" s="202">
        <v>0</v>
      </c>
      <c r="G82" s="202">
        <v>13.52</v>
      </c>
      <c r="H82" s="202">
        <v>0</v>
      </c>
      <c r="I82" s="202">
        <v>19.489999999999998</v>
      </c>
      <c r="J82" s="202">
        <v>1.1100000000000001</v>
      </c>
      <c r="K82" s="202">
        <v>1.95</v>
      </c>
      <c r="L82" s="202">
        <v>2.46</v>
      </c>
      <c r="M82" s="202">
        <v>0</v>
      </c>
      <c r="N82" s="202">
        <v>1.1399999999999999</v>
      </c>
      <c r="O82" s="202">
        <v>1.9</v>
      </c>
      <c r="P82" s="202">
        <v>2.2799999999999998</v>
      </c>
      <c r="Q82" s="202">
        <v>0.21</v>
      </c>
      <c r="R82" s="202">
        <v>0.41</v>
      </c>
      <c r="S82" s="202">
        <v>0.25</v>
      </c>
      <c r="T82" s="202">
        <v>0</v>
      </c>
      <c r="U82" s="202">
        <v>9.1</v>
      </c>
      <c r="V82" s="202">
        <v>0.2</v>
      </c>
      <c r="W82" s="202">
        <v>0.42</v>
      </c>
      <c r="X82" s="202">
        <v>1.41</v>
      </c>
      <c r="Y82" s="202">
        <v>0</v>
      </c>
      <c r="Z82" s="202">
        <v>2.67</v>
      </c>
      <c r="AA82" s="202">
        <v>0.86</v>
      </c>
      <c r="AB82" s="202">
        <v>0</v>
      </c>
      <c r="AC82" s="202">
        <v>11.54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24.9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8.67</v>
      </c>
      <c r="D83" s="202">
        <v>1.87</v>
      </c>
      <c r="E83" s="202">
        <v>0</v>
      </c>
      <c r="F83" s="202">
        <v>0</v>
      </c>
      <c r="G83" s="202">
        <v>13.52</v>
      </c>
      <c r="H83" s="202">
        <v>0</v>
      </c>
      <c r="I83" s="202">
        <v>19.489999999999998</v>
      </c>
      <c r="J83" s="202">
        <v>1.1100000000000001</v>
      </c>
      <c r="K83" s="202">
        <v>1.95</v>
      </c>
      <c r="L83" s="202">
        <v>2.46</v>
      </c>
      <c r="M83" s="202">
        <v>0</v>
      </c>
      <c r="N83" s="202">
        <v>1.1399999999999999</v>
      </c>
      <c r="O83" s="202">
        <v>1.9</v>
      </c>
      <c r="P83" s="202">
        <v>2.2799999999999998</v>
      </c>
      <c r="Q83" s="202">
        <v>0.21</v>
      </c>
      <c r="R83" s="202">
        <v>0.41</v>
      </c>
      <c r="S83" s="202">
        <v>0.25</v>
      </c>
      <c r="T83" s="202">
        <v>0</v>
      </c>
      <c r="U83" s="202">
        <v>9.1</v>
      </c>
      <c r="V83" s="202">
        <v>0.2</v>
      </c>
      <c r="W83" s="202">
        <v>0.42</v>
      </c>
      <c r="X83" s="202">
        <v>1.41</v>
      </c>
      <c r="Y83" s="202">
        <v>0</v>
      </c>
      <c r="Z83" s="202">
        <v>2.67</v>
      </c>
      <c r="AA83" s="202">
        <v>0.86</v>
      </c>
      <c r="AB83" s="202">
        <v>0</v>
      </c>
      <c r="AC83" s="202">
        <v>11.51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24.9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8.67</v>
      </c>
      <c r="D84" s="202">
        <v>1.87</v>
      </c>
      <c r="E84" s="202">
        <v>0</v>
      </c>
      <c r="F84" s="202">
        <v>0</v>
      </c>
      <c r="G84" s="202">
        <v>13.52</v>
      </c>
      <c r="H84" s="202">
        <v>0</v>
      </c>
      <c r="I84" s="202">
        <v>19.489999999999998</v>
      </c>
      <c r="J84" s="202">
        <v>1.1100000000000001</v>
      </c>
      <c r="K84" s="202">
        <v>1.95</v>
      </c>
      <c r="L84" s="202">
        <v>2.46</v>
      </c>
      <c r="M84" s="202">
        <v>0</v>
      </c>
      <c r="N84" s="202">
        <v>1.1399999999999999</v>
      </c>
      <c r="O84" s="202">
        <v>1.9</v>
      </c>
      <c r="P84" s="202">
        <v>2.2799999999999998</v>
      </c>
      <c r="Q84" s="202">
        <v>0.21</v>
      </c>
      <c r="R84" s="202">
        <v>0.41</v>
      </c>
      <c r="S84" s="202">
        <v>0.25</v>
      </c>
      <c r="T84" s="202">
        <v>0</v>
      </c>
      <c r="U84" s="202">
        <v>9.1</v>
      </c>
      <c r="V84" s="202">
        <v>0.2</v>
      </c>
      <c r="W84" s="202">
        <v>0.42</v>
      </c>
      <c r="X84" s="202">
        <v>1.41</v>
      </c>
      <c r="Y84" s="202">
        <v>0</v>
      </c>
      <c r="Z84" s="202">
        <v>2.67</v>
      </c>
      <c r="AA84" s="202">
        <v>0.86</v>
      </c>
      <c r="AB84" s="202">
        <v>0</v>
      </c>
      <c r="AC84" s="202">
        <v>11.51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24.9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8.67</v>
      </c>
      <c r="D85" s="202">
        <v>1.87</v>
      </c>
      <c r="E85" s="202">
        <v>0</v>
      </c>
      <c r="F85" s="202">
        <v>0</v>
      </c>
      <c r="G85" s="202">
        <v>13.52</v>
      </c>
      <c r="H85" s="202">
        <v>0</v>
      </c>
      <c r="I85" s="202">
        <v>19.489999999999998</v>
      </c>
      <c r="J85" s="202">
        <v>1.1100000000000001</v>
      </c>
      <c r="K85" s="202">
        <v>1.95</v>
      </c>
      <c r="L85" s="202">
        <v>2.46</v>
      </c>
      <c r="M85" s="202">
        <v>0</v>
      </c>
      <c r="N85" s="202">
        <v>1.1399999999999999</v>
      </c>
      <c r="O85" s="202">
        <v>1.9</v>
      </c>
      <c r="P85" s="202">
        <v>2.2799999999999998</v>
      </c>
      <c r="Q85" s="202">
        <v>0.21</v>
      </c>
      <c r="R85" s="202">
        <v>0.41</v>
      </c>
      <c r="S85" s="202">
        <v>0.25</v>
      </c>
      <c r="T85" s="202">
        <v>0</v>
      </c>
      <c r="U85" s="202">
        <v>9.1</v>
      </c>
      <c r="V85" s="202">
        <v>0.2</v>
      </c>
      <c r="W85" s="202">
        <v>0.42</v>
      </c>
      <c r="X85" s="202">
        <v>1.41</v>
      </c>
      <c r="Y85" s="202">
        <v>0</v>
      </c>
      <c r="Z85" s="202">
        <v>2.67</v>
      </c>
      <c r="AA85" s="202">
        <v>0.86</v>
      </c>
      <c r="AB85" s="202">
        <v>0</v>
      </c>
      <c r="AC85" s="202">
        <v>11.51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24.9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8.67</v>
      </c>
      <c r="D86" s="202">
        <v>1.87</v>
      </c>
      <c r="E86" s="202">
        <v>0</v>
      </c>
      <c r="F86" s="202">
        <v>0</v>
      </c>
      <c r="G86" s="202">
        <v>13.52</v>
      </c>
      <c r="H86" s="202">
        <v>0</v>
      </c>
      <c r="I86" s="202">
        <v>19.489999999999998</v>
      </c>
      <c r="J86" s="202">
        <v>1.1100000000000001</v>
      </c>
      <c r="K86" s="202">
        <v>1.95</v>
      </c>
      <c r="L86" s="202">
        <v>2.46</v>
      </c>
      <c r="M86" s="202">
        <v>0</v>
      </c>
      <c r="N86" s="202">
        <v>1.1399999999999999</v>
      </c>
      <c r="O86" s="202">
        <v>1.9</v>
      </c>
      <c r="P86" s="202">
        <v>2.2799999999999998</v>
      </c>
      <c r="Q86" s="202">
        <v>0.21</v>
      </c>
      <c r="R86" s="202">
        <v>0.41</v>
      </c>
      <c r="S86" s="202">
        <v>0.25</v>
      </c>
      <c r="T86" s="202">
        <v>0</v>
      </c>
      <c r="U86" s="202">
        <v>9.1</v>
      </c>
      <c r="V86" s="202">
        <v>0.2</v>
      </c>
      <c r="W86" s="202">
        <v>0.42</v>
      </c>
      <c r="X86" s="202">
        <v>1.41</v>
      </c>
      <c r="Y86" s="202">
        <v>0</v>
      </c>
      <c r="Z86" s="202">
        <v>2.67</v>
      </c>
      <c r="AA86" s="202">
        <v>0.86</v>
      </c>
      <c r="AB86" s="202">
        <v>0</v>
      </c>
      <c r="AC86" s="202">
        <v>11.51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24.9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8.67</v>
      </c>
      <c r="D87" s="202">
        <v>1.87</v>
      </c>
      <c r="E87" s="202">
        <v>0</v>
      </c>
      <c r="F87" s="202">
        <v>13.52</v>
      </c>
      <c r="G87" s="202">
        <v>0</v>
      </c>
      <c r="H87" s="202">
        <v>0</v>
      </c>
      <c r="I87" s="202">
        <v>19.489999999999998</v>
      </c>
      <c r="J87" s="202">
        <v>1.1100000000000001</v>
      </c>
      <c r="K87" s="202">
        <v>1.95</v>
      </c>
      <c r="L87" s="202">
        <v>2.46</v>
      </c>
      <c r="M87" s="202">
        <v>0</v>
      </c>
      <c r="N87" s="202">
        <v>1.1399999999999999</v>
      </c>
      <c r="O87" s="202">
        <v>1.9</v>
      </c>
      <c r="P87" s="202">
        <v>2.2799999999999998</v>
      </c>
      <c r="Q87" s="202">
        <v>0.21</v>
      </c>
      <c r="R87" s="202">
        <v>0.41</v>
      </c>
      <c r="S87" s="202">
        <v>0.25</v>
      </c>
      <c r="T87" s="202">
        <v>0</v>
      </c>
      <c r="U87" s="202">
        <v>9.1</v>
      </c>
      <c r="V87" s="202">
        <v>0.2</v>
      </c>
      <c r="W87" s="202">
        <v>0.42</v>
      </c>
      <c r="X87" s="202">
        <v>1.41</v>
      </c>
      <c r="Y87" s="202">
        <v>0</v>
      </c>
      <c r="Z87" s="202">
        <v>2.67</v>
      </c>
      <c r="AA87" s="202">
        <v>0.86</v>
      </c>
      <c r="AB87" s="202">
        <v>0</v>
      </c>
      <c r="AC87" s="202">
        <v>11.51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24.9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8.67</v>
      </c>
      <c r="D88" s="202">
        <v>1.87</v>
      </c>
      <c r="E88" s="202">
        <v>0</v>
      </c>
      <c r="F88" s="202">
        <v>13.52</v>
      </c>
      <c r="G88" s="202">
        <v>0</v>
      </c>
      <c r="H88" s="202">
        <v>0</v>
      </c>
      <c r="I88" s="202">
        <v>19.489999999999998</v>
      </c>
      <c r="J88" s="202">
        <v>1.1100000000000001</v>
      </c>
      <c r="K88" s="202">
        <v>1.95</v>
      </c>
      <c r="L88" s="202">
        <v>2.46</v>
      </c>
      <c r="M88" s="202">
        <v>0</v>
      </c>
      <c r="N88" s="202">
        <v>1.1399999999999999</v>
      </c>
      <c r="O88" s="202">
        <v>1.9</v>
      </c>
      <c r="P88" s="202">
        <v>2.2799999999999998</v>
      </c>
      <c r="Q88" s="202">
        <v>0.21</v>
      </c>
      <c r="R88" s="202">
        <v>0.41</v>
      </c>
      <c r="S88" s="202">
        <v>0.25</v>
      </c>
      <c r="T88" s="202">
        <v>0</v>
      </c>
      <c r="U88" s="202">
        <v>9.1</v>
      </c>
      <c r="V88" s="202">
        <v>0.2</v>
      </c>
      <c r="W88" s="202">
        <v>0.42</v>
      </c>
      <c r="X88" s="202">
        <v>1.41</v>
      </c>
      <c r="Y88" s="202">
        <v>0</v>
      </c>
      <c r="Z88" s="202">
        <v>2.67</v>
      </c>
      <c r="AA88" s="202">
        <v>0.86</v>
      </c>
      <c r="AB88" s="202">
        <v>0</v>
      </c>
      <c r="AC88" s="202">
        <v>11.51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24.43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8.67</v>
      </c>
      <c r="D89" s="202">
        <v>1.87</v>
      </c>
      <c r="E89" s="202">
        <v>0</v>
      </c>
      <c r="F89" s="202">
        <v>13.52</v>
      </c>
      <c r="G89" s="202">
        <v>0</v>
      </c>
      <c r="H89" s="202">
        <v>0</v>
      </c>
      <c r="I89" s="202">
        <v>19.489999999999998</v>
      </c>
      <c r="J89" s="202">
        <v>1.1100000000000001</v>
      </c>
      <c r="K89" s="202">
        <v>1.95</v>
      </c>
      <c r="L89" s="202">
        <v>2.46</v>
      </c>
      <c r="M89" s="202">
        <v>0</v>
      </c>
      <c r="N89" s="202">
        <v>1.1399999999999999</v>
      </c>
      <c r="O89" s="202">
        <v>1.9</v>
      </c>
      <c r="P89" s="202">
        <v>2.2799999999999998</v>
      </c>
      <c r="Q89" s="202">
        <v>0.21</v>
      </c>
      <c r="R89" s="202">
        <v>0.41</v>
      </c>
      <c r="S89" s="202">
        <v>0.25</v>
      </c>
      <c r="T89" s="202">
        <v>0</v>
      </c>
      <c r="U89" s="202">
        <v>9.1</v>
      </c>
      <c r="V89" s="202">
        <v>0.2</v>
      </c>
      <c r="W89" s="202">
        <v>0.42</v>
      </c>
      <c r="X89" s="202">
        <v>1.41</v>
      </c>
      <c r="Y89" s="202">
        <v>0</v>
      </c>
      <c r="Z89" s="202">
        <v>2.67</v>
      </c>
      <c r="AA89" s="202">
        <v>0.86</v>
      </c>
      <c r="AB89" s="202">
        <v>0</v>
      </c>
      <c r="AC89" s="202">
        <v>11.51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24.43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8.67</v>
      </c>
      <c r="D90" s="202">
        <v>1.87</v>
      </c>
      <c r="E90" s="202">
        <v>0</v>
      </c>
      <c r="F90" s="202">
        <v>13.52</v>
      </c>
      <c r="G90" s="202">
        <v>0</v>
      </c>
      <c r="H90" s="202">
        <v>0</v>
      </c>
      <c r="I90" s="202">
        <v>19.489999999999998</v>
      </c>
      <c r="J90" s="202">
        <v>1.1100000000000001</v>
      </c>
      <c r="K90" s="202">
        <v>1.95</v>
      </c>
      <c r="L90" s="202">
        <v>2.46</v>
      </c>
      <c r="M90" s="202">
        <v>0</v>
      </c>
      <c r="N90" s="202">
        <v>1.1399999999999999</v>
      </c>
      <c r="O90" s="202">
        <v>1.9</v>
      </c>
      <c r="P90" s="202">
        <v>2.2799999999999998</v>
      </c>
      <c r="Q90" s="202">
        <v>0.21</v>
      </c>
      <c r="R90" s="202">
        <v>0.41</v>
      </c>
      <c r="S90" s="202">
        <v>0.25</v>
      </c>
      <c r="T90" s="202">
        <v>0</v>
      </c>
      <c r="U90" s="202">
        <v>9.1</v>
      </c>
      <c r="V90" s="202">
        <v>0.2</v>
      </c>
      <c r="W90" s="202">
        <v>0.42</v>
      </c>
      <c r="X90" s="202">
        <v>1.41</v>
      </c>
      <c r="Y90" s="202">
        <v>0</v>
      </c>
      <c r="Z90" s="202">
        <v>2.67</v>
      </c>
      <c r="AA90" s="202">
        <v>0.86</v>
      </c>
      <c r="AB90" s="202">
        <v>0</v>
      </c>
      <c r="AC90" s="202">
        <v>11.51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24.43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8.67</v>
      </c>
      <c r="D91" s="202">
        <v>1.87</v>
      </c>
      <c r="E91" s="202">
        <v>0</v>
      </c>
      <c r="F91" s="202">
        <v>13.52</v>
      </c>
      <c r="G91" s="202">
        <v>0</v>
      </c>
      <c r="H91" s="202">
        <v>0</v>
      </c>
      <c r="I91" s="202">
        <v>19.489999999999998</v>
      </c>
      <c r="J91" s="202">
        <v>1.1100000000000001</v>
      </c>
      <c r="K91" s="202">
        <v>1.95</v>
      </c>
      <c r="L91" s="202">
        <v>2.46</v>
      </c>
      <c r="M91" s="202">
        <v>0</v>
      </c>
      <c r="N91" s="202">
        <v>1.1399999999999999</v>
      </c>
      <c r="O91" s="202">
        <v>1.9</v>
      </c>
      <c r="P91" s="202">
        <v>2.2799999999999998</v>
      </c>
      <c r="Q91" s="202">
        <v>0.21</v>
      </c>
      <c r="R91" s="202">
        <v>0.41</v>
      </c>
      <c r="S91" s="202">
        <v>0.25</v>
      </c>
      <c r="T91" s="202">
        <v>0</v>
      </c>
      <c r="U91" s="202">
        <v>9.1</v>
      </c>
      <c r="V91" s="202">
        <v>0.2</v>
      </c>
      <c r="W91" s="202">
        <v>0.42</v>
      </c>
      <c r="X91" s="202">
        <v>1.41</v>
      </c>
      <c r="Y91" s="202">
        <v>0</v>
      </c>
      <c r="Z91" s="202">
        <v>2.67</v>
      </c>
      <c r="AA91" s="202">
        <v>0.86</v>
      </c>
      <c r="AB91" s="202">
        <v>0</v>
      </c>
      <c r="AC91" s="202">
        <v>11.51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25.97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8.67</v>
      </c>
      <c r="D92" s="202">
        <v>1.87</v>
      </c>
      <c r="E92" s="202">
        <v>0</v>
      </c>
      <c r="F92" s="202">
        <v>13.52</v>
      </c>
      <c r="G92" s="202">
        <v>0</v>
      </c>
      <c r="H92" s="202">
        <v>0</v>
      </c>
      <c r="I92" s="202">
        <v>19.489999999999998</v>
      </c>
      <c r="J92" s="202">
        <v>1.1100000000000001</v>
      </c>
      <c r="K92" s="202">
        <v>1.95</v>
      </c>
      <c r="L92" s="202">
        <v>2.46</v>
      </c>
      <c r="M92" s="202">
        <v>0</v>
      </c>
      <c r="N92" s="202">
        <v>1.1399999999999999</v>
      </c>
      <c r="O92" s="202">
        <v>1.9</v>
      </c>
      <c r="P92" s="202">
        <v>2.2799999999999998</v>
      </c>
      <c r="Q92" s="202">
        <v>0.21</v>
      </c>
      <c r="R92" s="202">
        <v>0.41</v>
      </c>
      <c r="S92" s="202">
        <v>0.25</v>
      </c>
      <c r="T92" s="202">
        <v>0</v>
      </c>
      <c r="U92" s="202">
        <v>9.1</v>
      </c>
      <c r="V92" s="202">
        <v>0.2</v>
      </c>
      <c r="W92" s="202">
        <v>0.42</v>
      </c>
      <c r="X92" s="202">
        <v>1.41</v>
      </c>
      <c r="Y92" s="202">
        <v>0</v>
      </c>
      <c r="Z92" s="202">
        <v>2.67</v>
      </c>
      <c r="AA92" s="202">
        <v>0.86</v>
      </c>
      <c r="AB92" s="202">
        <v>0</v>
      </c>
      <c r="AC92" s="202">
        <v>11.51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24.43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8.67</v>
      </c>
      <c r="D93" s="202">
        <v>1.87</v>
      </c>
      <c r="E93" s="202">
        <v>0</v>
      </c>
      <c r="F93" s="202">
        <v>13.52</v>
      </c>
      <c r="G93" s="202">
        <v>0</v>
      </c>
      <c r="H93" s="202">
        <v>0</v>
      </c>
      <c r="I93" s="202">
        <v>19.489999999999998</v>
      </c>
      <c r="J93" s="202">
        <v>1.1100000000000001</v>
      </c>
      <c r="K93" s="202">
        <v>1.95</v>
      </c>
      <c r="L93" s="202">
        <v>2.46</v>
      </c>
      <c r="M93" s="202">
        <v>0</v>
      </c>
      <c r="N93" s="202">
        <v>1.1399999999999999</v>
      </c>
      <c r="O93" s="202">
        <v>1.9</v>
      </c>
      <c r="P93" s="202">
        <v>2.2799999999999998</v>
      </c>
      <c r="Q93" s="202">
        <v>0.21</v>
      </c>
      <c r="R93" s="202">
        <v>0.41</v>
      </c>
      <c r="S93" s="202">
        <v>0.25</v>
      </c>
      <c r="T93" s="202">
        <v>0</v>
      </c>
      <c r="U93" s="202">
        <v>9.1</v>
      </c>
      <c r="V93" s="202">
        <v>0.2</v>
      </c>
      <c r="W93" s="202">
        <v>0.42</v>
      </c>
      <c r="X93" s="202">
        <v>1.41</v>
      </c>
      <c r="Y93" s="202">
        <v>0</v>
      </c>
      <c r="Z93" s="202">
        <v>2.67</v>
      </c>
      <c r="AA93" s="202">
        <v>0.86</v>
      </c>
      <c r="AB93" s="202">
        <v>0</v>
      </c>
      <c r="AC93" s="202">
        <v>11.51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24.43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8.67</v>
      </c>
      <c r="D94" s="202">
        <v>1.87</v>
      </c>
      <c r="E94" s="202">
        <v>0</v>
      </c>
      <c r="F94" s="202">
        <v>13.52</v>
      </c>
      <c r="G94" s="202">
        <v>0</v>
      </c>
      <c r="H94" s="202">
        <v>0</v>
      </c>
      <c r="I94" s="202">
        <v>19.489999999999998</v>
      </c>
      <c r="J94" s="202">
        <v>1.1100000000000001</v>
      </c>
      <c r="K94" s="202">
        <v>1.95</v>
      </c>
      <c r="L94" s="202">
        <v>2.46</v>
      </c>
      <c r="M94" s="202">
        <v>0</v>
      </c>
      <c r="N94" s="202">
        <v>1.1399999999999999</v>
      </c>
      <c r="O94" s="202">
        <v>1.9</v>
      </c>
      <c r="P94" s="202">
        <v>2.2799999999999998</v>
      </c>
      <c r="Q94" s="202">
        <v>0.21</v>
      </c>
      <c r="R94" s="202">
        <v>0.41</v>
      </c>
      <c r="S94" s="202">
        <v>0.25</v>
      </c>
      <c r="T94" s="202">
        <v>0</v>
      </c>
      <c r="U94" s="202">
        <v>9.1</v>
      </c>
      <c r="V94" s="202">
        <v>0.2</v>
      </c>
      <c r="W94" s="202">
        <v>0.42</v>
      </c>
      <c r="X94" s="202">
        <v>1.41</v>
      </c>
      <c r="Y94" s="202">
        <v>0</v>
      </c>
      <c r="Z94" s="202">
        <v>2.67</v>
      </c>
      <c r="AA94" s="202">
        <v>0.86</v>
      </c>
      <c r="AB94" s="202">
        <v>0</v>
      </c>
      <c r="AC94" s="202">
        <v>11.51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24.43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8.67</v>
      </c>
      <c r="D95" s="202">
        <v>1.87</v>
      </c>
      <c r="E95" s="202">
        <v>0</v>
      </c>
      <c r="F95" s="202">
        <v>13.52</v>
      </c>
      <c r="G95" s="202">
        <v>0</v>
      </c>
      <c r="H95" s="202">
        <v>0</v>
      </c>
      <c r="I95" s="202">
        <v>19.489999999999998</v>
      </c>
      <c r="J95" s="202">
        <v>1.1100000000000001</v>
      </c>
      <c r="K95" s="202">
        <v>1.95</v>
      </c>
      <c r="L95" s="202">
        <v>2.46</v>
      </c>
      <c r="M95" s="202">
        <v>0</v>
      </c>
      <c r="N95" s="202">
        <v>1.1399999999999999</v>
      </c>
      <c r="O95" s="202">
        <v>1.9</v>
      </c>
      <c r="P95" s="202">
        <v>2.2799999999999998</v>
      </c>
      <c r="Q95" s="202">
        <v>0.21</v>
      </c>
      <c r="R95" s="202">
        <v>0.41</v>
      </c>
      <c r="S95" s="202">
        <v>0.25</v>
      </c>
      <c r="T95" s="202">
        <v>0</v>
      </c>
      <c r="U95" s="202">
        <v>9.1</v>
      </c>
      <c r="V95" s="202">
        <v>0.2</v>
      </c>
      <c r="W95" s="202">
        <v>0.42</v>
      </c>
      <c r="X95" s="202">
        <v>1.41</v>
      </c>
      <c r="Y95" s="202">
        <v>0</v>
      </c>
      <c r="Z95" s="202">
        <v>2.67</v>
      </c>
      <c r="AA95" s="202">
        <v>0.86</v>
      </c>
      <c r="AB95" s="202">
        <v>0</v>
      </c>
      <c r="AC95" s="202">
        <v>11.51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24.43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8.67</v>
      </c>
      <c r="D96" s="202">
        <v>1.87</v>
      </c>
      <c r="E96" s="202">
        <v>0</v>
      </c>
      <c r="F96" s="202">
        <v>13.52</v>
      </c>
      <c r="G96" s="202">
        <v>0</v>
      </c>
      <c r="H96" s="202">
        <v>0</v>
      </c>
      <c r="I96" s="202">
        <v>19.489999999999998</v>
      </c>
      <c r="J96" s="202">
        <v>1.1100000000000001</v>
      </c>
      <c r="K96" s="202">
        <v>1.95</v>
      </c>
      <c r="L96" s="202">
        <v>2.46</v>
      </c>
      <c r="M96" s="202">
        <v>0</v>
      </c>
      <c r="N96" s="202">
        <v>1.1399999999999999</v>
      </c>
      <c r="O96" s="202">
        <v>1.9</v>
      </c>
      <c r="P96" s="202">
        <v>2.2799999999999998</v>
      </c>
      <c r="Q96" s="202">
        <v>0.21</v>
      </c>
      <c r="R96" s="202">
        <v>0.41</v>
      </c>
      <c r="S96" s="202">
        <v>0.25</v>
      </c>
      <c r="T96" s="202">
        <v>0</v>
      </c>
      <c r="U96" s="202">
        <v>9.1</v>
      </c>
      <c r="V96" s="202">
        <v>0.2</v>
      </c>
      <c r="W96" s="202">
        <v>0.42</v>
      </c>
      <c r="X96" s="202">
        <v>1.41</v>
      </c>
      <c r="Y96" s="202">
        <v>0</v>
      </c>
      <c r="Z96" s="202">
        <v>2.67</v>
      </c>
      <c r="AA96" s="202">
        <v>0.86</v>
      </c>
      <c r="AB96" s="202">
        <v>0</v>
      </c>
      <c r="AC96" s="202">
        <v>11.51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24.43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8.67</v>
      </c>
      <c r="D97" s="202">
        <v>1.87</v>
      </c>
      <c r="E97" s="202">
        <v>0</v>
      </c>
      <c r="F97" s="202">
        <v>13.52</v>
      </c>
      <c r="G97" s="202">
        <v>0</v>
      </c>
      <c r="H97" s="202">
        <v>0</v>
      </c>
      <c r="I97" s="202">
        <v>19.489999999999998</v>
      </c>
      <c r="J97" s="202">
        <v>1.1100000000000001</v>
      </c>
      <c r="K97" s="202">
        <v>1.95</v>
      </c>
      <c r="L97" s="202">
        <v>2.46</v>
      </c>
      <c r="M97" s="202">
        <v>0</v>
      </c>
      <c r="N97" s="202">
        <v>1.1399999999999999</v>
      </c>
      <c r="O97" s="202">
        <v>1.9</v>
      </c>
      <c r="P97" s="202">
        <v>2.2799999999999998</v>
      </c>
      <c r="Q97" s="202">
        <v>0.21</v>
      </c>
      <c r="R97" s="202">
        <v>0.41</v>
      </c>
      <c r="S97" s="202">
        <v>0.25</v>
      </c>
      <c r="T97" s="202">
        <v>0</v>
      </c>
      <c r="U97" s="202">
        <v>9.1</v>
      </c>
      <c r="V97" s="202">
        <v>0.2</v>
      </c>
      <c r="W97" s="202">
        <v>0.42</v>
      </c>
      <c r="X97" s="202">
        <v>1.41</v>
      </c>
      <c r="Y97" s="202">
        <v>0</v>
      </c>
      <c r="Z97" s="202">
        <v>2.67</v>
      </c>
      <c r="AA97" s="202">
        <v>0.86</v>
      </c>
      <c r="AB97" s="202">
        <v>0</v>
      </c>
      <c r="AC97" s="202">
        <v>11.51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25.77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8.67</v>
      </c>
      <c r="D98" s="202">
        <v>1.87</v>
      </c>
      <c r="E98" s="202">
        <v>0</v>
      </c>
      <c r="F98" s="202">
        <v>13.52</v>
      </c>
      <c r="G98" s="202">
        <v>0</v>
      </c>
      <c r="H98" s="202">
        <v>0</v>
      </c>
      <c r="I98" s="202">
        <v>19.489999999999998</v>
      </c>
      <c r="J98" s="202">
        <v>1.1100000000000001</v>
      </c>
      <c r="K98" s="202">
        <v>1.95</v>
      </c>
      <c r="L98" s="202">
        <v>2.46</v>
      </c>
      <c r="M98" s="202">
        <v>0</v>
      </c>
      <c r="N98" s="202">
        <v>1.1399999999999999</v>
      </c>
      <c r="O98" s="202">
        <v>1.9</v>
      </c>
      <c r="P98" s="202">
        <v>2.2799999999999998</v>
      </c>
      <c r="Q98" s="202">
        <v>0.21</v>
      </c>
      <c r="R98" s="202">
        <v>0.41</v>
      </c>
      <c r="S98" s="202">
        <v>0.25</v>
      </c>
      <c r="T98" s="202">
        <v>0</v>
      </c>
      <c r="U98" s="202">
        <v>9.1</v>
      </c>
      <c r="V98" s="202">
        <v>0.2</v>
      </c>
      <c r="W98" s="202">
        <v>0.42</v>
      </c>
      <c r="X98" s="202">
        <v>1.41</v>
      </c>
      <c r="Y98" s="202">
        <v>0</v>
      </c>
      <c r="Z98" s="202">
        <v>2.67</v>
      </c>
      <c r="AA98" s="202">
        <v>0.86</v>
      </c>
      <c r="AB98" s="202">
        <v>0</v>
      </c>
      <c r="AC98" s="202">
        <v>11.51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24.43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0.21454499999999965</v>
      </c>
      <c r="D99">
        <f t="shared" si="0"/>
        <v>3.8415000000000046E-2</v>
      </c>
      <c r="E99">
        <f t="shared" si="0"/>
        <v>0</v>
      </c>
      <c r="F99">
        <f t="shared" si="0"/>
        <v>4.0559999999999999E-2</v>
      </c>
      <c r="G99">
        <f t="shared" si="0"/>
        <v>0.28391999999999973</v>
      </c>
      <c r="H99">
        <f t="shared" si="0"/>
        <v>0</v>
      </c>
      <c r="I99">
        <f t="shared" si="0"/>
        <v>0.49739750000000033</v>
      </c>
      <c r="J99">
        <f t="shared" si="0"/>
        <v>2.8879999999999996E-2</v>
      </c>
      <c r="K99">
        <f t="shared" si="0"/>
        <v>0.28771250000000043</v>
      </c>
      <c r="L99">
        <f t="shared" si="0"/>
        <v>0.58637750000000066</v>
      </c>
      <c r="M99">
        <f t="shared" si="0"/>
        <v>0</v>
      </c>
      <c r="N99">
        <f t="shared" si="0"/>
        <v>2.7360000000000009E-2</v>
      </c>
      <c r="O99">
        <f t="shared" si="0"/>
        <v>4.5600000000000078E-2</v>
      </c>
      <c r="P99">
        <f t="shared" si="0"/>
        <v>5.5080000000000025E-2</v>
      </c>
      <c r="Q99">
        <f t="shared" si="0"/>
        <v>1.6332500000000003E-2</v>
      </c>
      <c r="R99">
        <f t="shared" si="0"/>
        <v>2.8105000000000019E-2</v>
      </c>
      <c r="S99">
        <f t="shared" si="0"/>
        <v>1.7932500000000001E-2</v>
      </c>
      <c r="T99">
        <f t="shared" si="0"/>
        <v>0</v>
      </c>
      <c r="U99">
        <f t="shared" si="0"/>
        <v>0.21858000000000036</v>
      </c>
      <c r="V99">
        <f t="shared" si="0"/>
        <v>3.0150000000000038E-2</v>
      </c>
      <c r="W99">
        <f t="shared" si="0"/>
        <v>6.3357499999999942E-2</v>
      </c>
      <c r="X99">
        <f t="shared" si="0"/>
        <v>3.383999999999994E-2</v>
      </c>
      <c r="Y99">
        <f t="shared" si="0"/>
        <v>0</v>
      </c>
      <c r="Z99">
        <f t="shared" si="0"/>
        <v>0.49805250000000079</v>
      </c>
      <c r="AA99">
        <f t="shared" si="0"/>
        <v>2.039499999999999E-2</v>
      </c>
      <c r="AB99">
        <f t="shared" si="0"/>
        <v>0</v>
      </c>
      <c r="AC99">
        <f t="shared" si="0"/>
        <v>0.1808374999999999</v>
      </c>
      <c r="AD99">
        <f t="shared" si="0"/>
        <v>6.3084999999999961E-2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0.57674749999999975</v>
      </c>
      <c r="AJ99">
        <f t="shared" si="0"/>
        <v>0</v>
      </c>
      <c r="AK99">
        <f t="shared" si="0"/>
        <v>0.17825249999999995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9.4499999999999993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9.4499999999999993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9.4499999999999993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9.4499999999999993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9.4499999999999993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9.4499999999999993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9.4499999999999993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9.4499999999999993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9.4499999999999993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9.4499999999999993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9.4499999999999993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9.4499999999999993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9.4499999999999993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11.51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9.4499999999999993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9.4499999999999993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9.33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9.33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9.33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9.33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9.33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9.33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9.33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9.33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9.33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9.33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9.33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9.33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9.51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9.51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9.51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9.51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9.51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9.51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9.51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9.51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9.8699999999999992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9.8699999999999992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9.8699999999999992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9.51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9.09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9.09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9.09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9.09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9.09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9.09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9.15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9.15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9.15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9.15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9.09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9.4499999999999993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9.4499999999999993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9.4499999999999993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9.4499999999999993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9.4499999999999993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9.4499999999999993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9.4499999999999993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9.61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9.61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9.61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9.09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9.4499999999999993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9.4499999999999993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9.4499999999999993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11.33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11.33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11.33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9.39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9.39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9.39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9.39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9.33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9.39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9.39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9.39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9.39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9.39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9.33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9.39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9.39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9.2100000000000009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9.2100000000000009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9.2100000000000009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-7.69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9.2100000000000009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9.2100000000000009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9.2100000000000009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9.2100000000000009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9.2100000000000009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-6.94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9.2100000000000009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0.21853500000000015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1.48</v>
      </c>
      <c r="AE3" s="202">
        <v>0</v>
      </c>
      <c r="AF3" s="202">
        <v>0</v>
      </c>
      <c r="AG3" s="202">
        <v>0</v>
      </c>
      <c r="AH3" s="202">
        <v>0</v>
      </c>
      <c r="AI3" s="202">
        <v>47.27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1.48</v>
      </c>
      <c r="AE4" s="202">
        <v>0</v>
      </c>
      <c r="AF4" s="202">
        <v>0</v>
      </c>
      <c r="AG4" s="202">
        <v>0</v>
      </c>
      <c r="AH4" s="202">
        <v>0</v>
      </c>
      <c r="AI4" s="202">
        <v>47.27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1.48</v>
      </c>
      <c r="AE5" s="202">
        <v>0</v>
      </c>
      <c r="AF5" s="202">
        <v>0</v>
      </c>
      <c r="AG5" s="202">
        <v>0</v>
      </c>
      <c r="AH5" s="202">
        <v>0</v>
      </c>
      <c r="AI5" s="202">
        <v>47.27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1.48</v>
      </c>
      <c r="AE6" s="202">
        <v>0</v>
      </c>
      <c r="AF6" s="202">
        <v>0</v>
      </c>
      <c r="AG6" s="202">
        <v>0</v>
      </c>
      <c r="AH6" s="202">
        <v>0</v>
      </c>
      <c r="AI6" s="202">
        <v>47.27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47.27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47.27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47.27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47.27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47.27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47.27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47.27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1.48</v>
      </c>
      <c r="AE14" s="202">
        <v>0</v>
      </c>
      <c r="AF14" s="202">
        <v>0</v>
      </c>
      <c r="AG14" s="202">
        <v>0</v>
      </c>
      <c r="AH14" s="202">
        <v>0</v>
      </c>
      <c r="AI14" s="202">
        <v>47.27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1.48</v>
      </c>
      <c r="AE15" s="202">
        <v>0</v>
      </c>
      <c r="AF15" s="202">
        <v>0</v>
      </c>
      <c r="AG15" s="202">
        <v>0</v>
      </c>
      <c r="AH15" s="202">
        <v>0</v>
      </c>
      <c r="AI15" s="202">
        <v>47.27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0.06</v>
      </c>
      <c r="AD16" s="202">
        <v>1.48</v>
      </c>
      <c r="AE16" s="202">
        <v>0</v>
      </c>
      <c r="AF16" s="202">
        <v>0</v>
      </c>
      <c r="AG16" s="202">
        <v>0</v>
      </c>
      <c r="AH16" s="202">
        <v>0</v>
      </c>
      <c r="AI16" s="202">
        <v>57.57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1.48</v>
      </c>
      <c r="AE17" s="202">
        <v>0</v>
      </c>
      <c r="AF17" s="202">
        <v>0</v>
      </c>
      <c r="AG17" s="202">
        <v>0</v>
      </c>
      <c r="AH17" s="202">
        <v>0</v>
      </c>
      <c r="AI17" s="202">
        <v>47.27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1.48</v>
      </c>
      <c r="AE18" s="202">
        <v>0</v>
      </c>
      <c r="AF18" s="202">
        <v>0</v>
      </c>
      <c r="AG18" s="202">
        <v>0</v>
      </c>
      <c r="AH18" s="202">
        <v>0</v>
      </c>
      <c r="AI18" s="202">
        <v>47.27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1.48</v>
      </c>
      <c r="AE19" s="202">
        <v>0</v>
      </c>
      <c r="AF19" s="202">
        <v>0</v>
      </c>
      <c r="AG19" s="202">
        <v>0</v>
      </c>
      <c r="AH19" s="202">
        <v>0</v>
      </c>
      <c r="AI19" s="202">
        <v>46.66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1.48</v>
      </c>
      <c r="AE20" s="202">
        <v>0</v>
      </c>
      <c r="AF20" s="202">
        <v>0</v>
      </c>
      <c r="AG20" s="202">
        <v>0</v>
      </c>
      <c r="AH20" s="202">
        <v>0</v>
      </c>
      <c r="AI20" s="202">
        <v>46.66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1.48</v>
      </c>
      <c r="AE21" s="202">
        <v>0</v>
      </c>
      <c r="AF21" s="202">
        <v>0</v>
      </c>
      <c r="AG21" s="202">
        <v>0</v>
      </c>
      <c r="AH21" s="202">
        <v>0</v>
      </c>
      <c r="AI21" s="202">
        <v>46.66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1.48</v>
      </c>
      <c r="AE22" s="202">
        <v>0</v>
      </c>
      <c r="AF22" s="202">
        <v>0</v>
      </c>
      <c r="AG22" s="202">
        <v>0</v>
      </c>
      <c r="AH22" s="202">
        <v>0</v>
      </c>
      <c r="AI22" s="202">
        <v>46.66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1.48</v>
      </c>
      <c r="AE23" s="202">
        <v>0</v>
      </c>
      <c r="AF23" s="202">
        <v>0</v>
      </c>
      <c r="AG23" s="202">
        <v>0</v>
      </c>
      <c r="AH23" s="202">
        <v>0</v>
      </c>
      <c r="AI23" s="202">
        <v>46.66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1.48</v>
      </c>
      <c r="AE24" s="202">
        <v>0</v>
      </c>
      <c r="AF24" s="202">
        <v>0</v>
      </c>
      <c r="AG24" s="202">
        <v>0</v>
      </c>
      <c r="AH24" s="202">
        <v>0</v>
      </c>
      <c r="AI24" s="202">
        <v>46.66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1.48</v>
      </c>
      <c r="AE25" s="202">
        <v>0</v>
      </c>
      <c r="AF25" s="202">
        <v>0</v>
      </c>
      <c r="AG25" s="202">
        <v>0</v>
      </c>
      <c r="AH25" s="202">
        <v>0</v>
      </c>
      <c r="AI25" s="202">
        <v>46.66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1.48</v>
      </c>
      <c r="AE26" s="202">
        <v>0</v>
      </c>
      <c r="AF26" s="202">
        <v>0</v>
      </c>
      <c r="AG26" s="202">
        <v>0</v>
      </c>
      <c r="AH26" s="202">
        <v>0</v>
      </c>
      <c r="AI26" s="202">
        <v>46.66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1.48</v>
      </c>
      <c r="AE27" s="202">
        <v>0</v>
      </c>
      <c r="AF27" s="202">
        <v>0</v>
      </c>
      <c r="AG27" s="202">
        <v>0</v>
      </c>
      <c r="AH27" s="202">
        <v>0</v>
      </c>
      <c r="AI27" s="202">
        <v>46.66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1.48</v>
      </c>
      <c r="AE28" s="202">
        <v>0</v>
      </c>
      <c r="AF28" s="202">
        <v>0</v>
      </c>
      <c r="AG28" s="202">
        <v>0</v>
      </c>
      <c r="AH28" s="202">
        <v>0</v>
      </c>
      <c r="AI28" s="202">
        <v>46.66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1.48</v>
      </c>
      <c r="AE29" s="202">
        <v>0</v>
      </c>
      <c r="AF29" s="202">
        <v>0</v>
      </c>
      <c r="AG29" s="202">
        <v>0</v>
      </c>
      <c r="AH29" s="202">
        <v>0</v>
      </c>
      <c r="AI29" s="202">
        <v>46.66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1.48</v>
      </c>
      <c r="AE30" s="202">
        <v>0</v>
      </c>
      <c r="AF30" s="202">
        <v>0</v>
      </c>
      <c r="AG30" s="202">
        <v>0</v>
      </c>
      <c r="AH30" s="202">
        <v>0</v>
      </c>
      <c r="AI30" s="202">
        <v>46.66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1.48</v>
      </c>
      <c r="AE31" s="202">
        <v>0</v>
      </c>
      <c r="AF31" s="202">
        <v>0</v>
      </c>
      <c r="AG31" s="202">
        <v>0</v>
      </c>
      <c r="AH31" s="202">
        <v>0</v>
      </c>
      <c r="AI31" s="202">
        <v>47.57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1.48</v>
      </c>
      <c r="AE32" s="202">
        <v>0</v>
      </c>
      <c r="AF32" s="202">
        <v>0</v>
      </c>
      <c r="AG32" s="202">
        <v>0</v>
      </c>
      <c r="AH32" s="202">
        <v>0</v>
      </c>
      <c r="AI32" s="202">
        <v>47.57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1.48</v>
      </c>
      <c r="AE33" s="202">
        <v>0</v>
      </c>
      <c r="AF33" s="202">
        <v>0</v>
      </c>
      <c r="AG33" s="202">
        <v>0</v>
      </c>
      <c r="AH33" s="202">
        <v>0</v>
      </c>
      <c r="AI33" s="202">
        <v>47.57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1.48</v>
      </c>
      <c r="AE34" s="202">
        <v>0</v>
      </c>
      <c r="AF34" s="202">
        <v>0</v>
      </c>
      <c r="AG34" s="202">
        <v>0</v>
      </c>
      <c r="AH34" s="202">
        <v>0</v>
      </c>
      <c r="AI34" s="202">
        <v>47.57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1.48</v>
      </c>
      <c r="AE35" s="202">
        <v>0</v>
      </c>
      <c r="AF35" s="202">
        <v>0</v>
      </c>
      <c r="AG35" s="202">
        <v>0</v>
      </c>
      <c r="AH35" s="202">
        <v>0</v>
      </c>
      <c r="AI35" s="202">
        <v>47.57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1.48</v>
      </c>
      <c r="AE36" s="202">
        <v>0</v>
      </c>
      <c r="AF36" s="202">
        <v>0</v>
      </c>
      <c r="AG36" s="202">
        <v>0</v>
      </c>
      <c r="AH36" s="202">
        <v>0</v>
      </c>
      <c r="AI36" s="202">
        <v>47.57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1.48</v>
      </c>
      <c r="AE37" s="202">
        <v>0</v>
      </c>
      <c r="AF37" s="202">
        <v>0</v>
      </c>
      <c r="AG37" s="202">
        <v>0</v>
      </c>
      <c r="AH37" s="202">
        <v>0</v>
      </c>
      <c r="AI37" s="202">
        <v>47.57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1.48</v>
      </c>
      <c r="AE38" s="202">
        <v>0</v>
      </c>
      <c r="AF38" s="202">
        <v>0</v>
      </c>
      <c r="AG38" s="202">
        <v>0</v>
      </c>
      <c r="AH38" s="202">
        <v>0</v>
      </c>
      <c r="AI38" s="202">
        <v>47.57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1.48</v>
      </c>
      <c r="AE39" s="202">
        <v>0</v>
      </c>
      <c r="AF39" s="202">
        <v>0</v>
      </c>
      <c r="AG39" s="202">
        <v>0</v>
      </c>
      <c r="AH39" s="202">
        <v>0</v>
      </c>
      <c r="AI39" s="202">
        <v>49.36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49.36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49.36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47.57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45.45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45.45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45.45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45.45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45.45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45.45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45.45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45.45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45.76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45.76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45.76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45.76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47.6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47.24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47.24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47.24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47.24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47.24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47.6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47.24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47.24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48.07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48.07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48.07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47.6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47.24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47.24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47.24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2.56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56.66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2.56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56.66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2.56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56.66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2.56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56.66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46.97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46.97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46.97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46.97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46.99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46.97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46.97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46.97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46.97</v>
      </c>
      <c r="AJ83" s="202">
        <v>0</v>
      </c>
      <c r="AK83" s="202">
        <v>1.98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46.97</v>
      </c>
      <c r="AJ84" s="202">
        <v>0</v>
      </c>
      <c r="AK84" s="202">
        <v>1.98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46.99</v>
      </c>
      <c r="AJ85" s="202">
        <v>0</v>
      </c>
      <c r="AK85" s="202">
        <v>1.98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46.97</v>
      </c>
      <c r="AJ86" s="202">
        <v>0</v>
      </c>
      <c r="AK86" s="202">
        <v>1.98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46.97</v>
      </c>
      <c r="AJ87" s="202">
        <v>0</v>
      </c>
      <c r="AK87" s="202">
        <v>1.98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46.06</v>
      </c>
      <c r="AJ88" s="202">
        <v>0</v>
      </c>
      <c r="AK88" s="202">
        <v>1.98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46.06</v>
      </c>
      <c r="AJ89" s="202">
        <v>0</v>
      </c>
      <c r="AK89" s="202">
        <v>1.98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46.06</v>
      </c>
      <c r="AJ90" s="202">
        <v>0</v>
      </c>
      <c r="AK90" s="202">
        <v>1.98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56.66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46.06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46.06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46.06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46.06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46.06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56.66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46.06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3.1192499999999991E-2</v>
      </c>
      <c r="AD99">
        <f t="shared" si="0"/>
        <v>1.3689999999999989E-2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1.1434874999999993</v>
      </c>
      <c r="AJ99">
        <f t="shared" si="0"/>
        <v>0</v>
      </c>
      <c r="AK99">
        <f t="shared" si="0"/>
        <v>4.7519999999999937E-2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12.73</v>
      </c>
      <c r="D3" s="202">
        <v>0</v>
      </c>
      <c r="E3" s="202">
        <v>0</v>
      </c>
      <c r="F3" s="202">
        <v>0</v>
      </c>
      <c r="G3" s="202">
        <v>16.32</v>
      </c>
      <c r="H3" s="202">
        <v>0</v>
      </c>
      <c r="I3" s="202">
        <v>25.56</v>
      </c>
      <c r="J3" s="202">
        <v>1.68</v>
      </c>
      <c r="K3" s="202">
        <v>2.95</v>
      </c>
      <c r="L3" s="202">
        <v>202.07</v>
      </c>
      <c r="M3" s="202">
        <v>1.03</v>
      </c>
      <c r="N3" s="202">
        <v>1.37</v>
      </c>
      <c r="O3" s="202">
        <v>0</v>
      </c>
      <c r="P3" s="202">
        <v>1.43</v>
      </c>
      <c r="Q3" s="202">
        <v>4.2699999999999996</v>
      </c>
      <c r="R3" s="202">
        <v>8.1999999999999993</v>
      </c>
      <c r="S3" s="202">
        <v>6.17</v>
      </c>
      <c r="T3" s="202">
        <v>0</v>
      </c>
      <c r="U3" s="202">
        <v>2.02</v>
      </c>
      <c r="V3" s="202">
        <v>0.24</v>
      </c>
      <c r="W3" s="202">
        <v>0.51</v>
      </c>
      <c r="X3" s="202">
        <v>1.71</v>
      </c>
      <c r="Y3" s="202">
        <v>0</v>
      </c>
      <c r="Z3" s="202">
        <v>48.82</v>
      </c>
      <c r="AA3" s="202">
        <v>1.04</v>
      </c>
      <c r="AB3" s="202">
        <v>0</v>
      </c>
      <c r="AC3" s="202">
        <v>0.46</v>
      </c>
      <c r="AD3" s="202">
        <v>8.9</v>
      </c>
      <c r="AE3" s="202">
        <v>0</v>
      </c>
      <c r="AF3" s="202">
        <v>0</v>
      </c>
      <c r="AG3" s="202">
        <v>0</v>
      </c>
      <c r="AH3" s="202">
        <v>0</v>
      </c>
      <c r="AI3" s="202">
        <v>30.08</v>
      </c>
      <c r="AJ3" s="202">
        <v>0</v>
      </c>
      <c r="AK3" s="202">
        <v>19.600000000000001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12.73</v>
      </c>
      <c r="D4" s="202">
        <v>0</v>
      </c>
      <c r="E4" s="202">
        <v>0</v>
      </c>
      <c r="F4" s="202">
        <v>0</v>
      </c>
      <c r="G4" s="202">
        <v>16.32</v>
      </c>
      <c r="H4" s="202">
        <v>0</v>
      </c>
      <c r="I4" s="202">
        <v>25.56</v>
      </c>
      <c r="J4" s="202">
        <v>1.68</v>
      </c>
      <c r="K4" s="202">
        <v>2.95</v>
      </c>
      <c r="L4" s="202">
        <v>202.07</v>
      </c>
      <c r="M4" s="202">
        <v>1.03</v>
      </c>
      <c r="N4" s="202">
        <v>1.37</v>
      </c>
      <c r="O4" s="202">
        <v>0</v>
      </c>
      <c r="P4" s="202">
        <v>1.43</v>
      </c>
      <c r="Q4" s="202">
        <v>2.84</v>
      </c>
      <c r="R4" s="202">
        <v>8.1999999999999993</v>
      </c>
      <c r="S4" s="202">
        <v>4.25</v>
      </c>
      <c r="T4" s="202">
        <v>0</v>
      </c>
      <c r="U4" s="202">
        <v>2.02</v>
      </c>
      <c r="V4" s="202">
        <v>0.24</v>
      </c>
      <c r="W4" s="202">
        <v>0.51</v>
      </c>
      <c r="X4" s="202">
        <v>1.71</v>
      </c>
      <c r="Y4" s="202">
        <v>0</v>
      </c>
      <c r="Z4" s="202">
        <v>48.82</v>
      </c>
      <c r="AA4" s="202">
        <v>1.04</v>
      </c>
      <c r="AB4" s="202">
        <v>0</v>
      </c>
      <c r="AC4" s="202">
        <v>0.46</v>
      </c>
      <c r="AD4" s="202">
        <v>8.9</v>
      </c>
      <c r="AE4" s="202">
        <v>0</v>
      </c>
      <c r="AF4" s="202">
        <v>0</v>
      </c>
      <c r="AG4" s="202">
        <v>0</v>
      </c>
      <c r="AH4" s="202">
        <v>0</v>
      </c>
      <c r="AI4" s="202">
        <v>30.08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12.73</v>
      </c>
      <c r="D5" s="202">
        <v>0</v>
      </c>
      <c r="E5" s="202">
        <v>0</v>
      </c>
      <c r="F5" s="202">
        <v>0</v>
      </c>
      <c r="G5" s="202">
        <v>16.32</v>
      </c>
      <c r="H5" s="202">
        <v>0</v>
      </c>
      <c r="I5" s="202">
        <v>25.56</v>
      </c>
      <c r="J5" s="202">
        <v>1.68</v>
      </c>
      <c r="K5" s="202">
        <v>2.95</v>
      </c>
      <c r="L5" s="202">
        <v>202.07</v>
      </c>
      <c r="M5" s="202">
        <v>1.03</v>
      </c>
      <c r="N5" s="202">
        <v>1.37</v>
      </c>
      <c r="O5" s="202">
        <v>0</v>
      </c>
      <c r="P5" s="202">
        <v>1.43</v>
      </c>
      <c r="Q5" s="202">
        <v>2.84</v>
      </c>
      <c r="R5" s="202">
        <v>8.1999999999999993</v>
      </c>
      <c r="S5" s="202">
        <v>4.25</v>
      </c>
      <c r="T5" s="202">
        <v>0</v>
      </c>
      <c r="U5" s="202">
        <v>2.02</v>
      </c>
      <c r="V5" s="202">
        <v>0.24</v>
      </c>
      <c r="W5" s="202">
        <v>0.51</v>
      </c>
      <c r="X5" s="202">
        <v>1.71</v>
      </c>
      <c r="Y5" s="202">
        <v>0</v>
      </c>
      <c r="Z5" s="202">
        <v>48.82</v>
      </c>
      <c r="AA5" s="202">
        <v>1.04</v>
      </c>
      <c r="AB5" s="202">
        <v>0</v>
      </c>
      <c r="AC5" s="202">
        <v>0.46</v>
      </c>
      <c r="AD5" s="202">
        <v>8.9</v>
      </c>
      <c r="AE5" s="202">
        <v>0</v>
      </c>
      <c r="AF5" s="202">
        <v>0</v>
      </c>
      <c r="AG5" s="202">
        <v>0</v>
      </c>
      <c r="AH5" s="202">
        <v>0</v>
      </c>
      <c r="AI5" s="202">
        <v>30.08</v>
      </c>
      <c r="AJ5" s="202">
        <v>0</v>
      </c>
      <c r="AK5" s="202">
        <v>19.600000000000001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12.73</v>
      </c>
      <c r="D6" s="202">
        <v>0</v>
      </c>
      <c r="E6" s="202">
        <v>0</v>
      </c>
      <c r="F6" s="202">
        <v>0</v>
      </c>
      <c r="G6" s="202">
        <v>16.32</v>
      </c>
      <c r="H6" s="202">
        <v>0</v>
      </c>
      <c r="I6" s="202">
        <v>25.56</v>
      </c>
      <c r="J6" s="202">
        <v>1.68</v>
      </c>
      <c r="K6" s="202">
        <v>0.11</v>
      </c>
      <c r="L6" s="202">
        <v>202.07</v>
      </c>
      <c r="M6" s="202">
        <v>1.03</v>
      </c>
      <c r="N6" s="202">
        <v>1.37</v>
      </c>
      <c r="O6" s="202">
        <v>0</v>
      </c>
      <c r="P6" s="202">
        <v>1.43</v>
      </c>
      <c r="Q6" s="202">
        <v>0.25</v>
      </c>
      <c r="R6" s="202">
        <v>0.49</v>
      </c>
      <c r="S6" s="202">
        <v>0.3</v>
      </c>
      <c r="T6" s="202">
        <v>0</v>
      </c>
      <c r="U6" s="202">
        <v>2.02</v>
      </c>
      <c r="V6" s="202">
        <v>0.24</v>
      </c>
      <c r="W6" s="202">
        <v>0.51</v>
      </c>
      <c r="X6" s="202">
        <v>1.71</v>
      </c>
      <c r="Y6" s="202">
        <v>0</v>
      </c>
      <c r="Z6" s="202">
        <v>29.58</v>
      </c>
      <c r="AA6" s="202">
        <v>1.04</v>
      </c>
      <c r="AB6" s="202">
        <v>0</v>
      </c>
      <c r="AC6" s="202">
        <v>0.46</v>
      </c>
      <c r="AD6" s="202">
        <v>8.9</v>
      </c>
      <c r="AE6" s="202">
        <v>0</v>
      </c>
      <c r="AF6" s="202">
        <v>0</v>
      </c>
      <c r="AG6" s="202">
        <v>0</v>
      </c>
      <c r="AH6" s="202">
        <v>0</v>
      </c>
      <c r="AI6" s="202">
        <v>30.08</v>
      </c>
      <c r="AJ6" s="202">
        <v>0</v>
      </c>
      <c r="AK6" s="202">
        <v>19.600000000000001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12.73</v>
      </c>
      <c r="D7" s="202">
        <v>0</v>
      </c>
      <c r="E7" s="202">
        <v>0</v>
      </c>
      <c r="F7" s="202">
        <v>0</v>
      </c>
      <c r="G7" s="202">
        <v>16.32</v>
      </c>
      <c r="H7" s="202">
        <v>0</v>
      </c>
      <c r="I7" s="202">
        <v>25.56</v>
      </c>
      <c r="J7" s="202">
        <v>1.68</v>
      </c>
      <c r="K7" s="202">
        <v>0.11</v>
      </c>
      <c r="L7" s="202">
        <v>202.07</v>
      </c>
      <c r="M7" s="202">
        <v>1.03</v>
      </c>
      <c r="N7" s="202">
        <v>1.37</v>
      </c>
      <c r="O7" s="202">
        <v>0</v>
      </c>
      <c r="P7" s="202">
        <v>1.43</v>
      </c>
      <c r="Q7" s="202">
        <v>0.25</v>
      </c>
      <c r="R7" s="202">
        <v>0.49</v>
      </c>
      <c r="S7" s="202">
        <v>0.3</v>
      </c>
      <c r="T7" s="202">
        <v>0</v>
      </c>
      <c r="U7" s="202">
        <v>2.02</v>
      </c>
      <c r="V7" s="202">
        <v>0.24</v>
      </c>
      <c r="W7" s="202">
        <v>0.42</v>
      </c>
      <c r="X7" s="202">
        <v>1.71</v>
      </c>
      <c r="Y7" s="202">
        <v>0</v>
      </c>
      <c r="Z7" s="202">
        <v>29.57</v>
      </c>
      <c r="AA7" s="202">
        <v>1.04</v>
      </c>
      <c r="AB7" s="202">
        <v>0</v>
      </c>
      <c r="AC7" s="202">
        <v>0.46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30.08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12.73</v>
      </c>
      <c r="D8" s="202">
        <v>0</v>
      </c>
      <c r="E8" s="202">
        <v>0</v>
      </c>
      <c r="F8" s="202">
        <v>0</v>
      </c>
      <c r="G8" s="202">
        <v>16.32</v>
      </c>
      <c r="H8" s="202">
        <v>0</v>
      </c>
      <c r="I8" s="202">
        <v>25.56</v>
      </c>
      <c r="J8" s="202">
        <v>1.68</v>
      </c>
      <c r="K8" s="202">
        <v>0.11</v>
      </c>
      <c r="L8" s="202">
        <v>202.07</v>
      </c>
      <c r="M8" s="202">
        <v>1.03</v>
      </c>
      <c r="N8" s="202">
        <v>1.37</v>
      </c>
      <c r="O8" s="202">
        <v>0</v>
      </c>
      <c r="P8" s="202">
        <v>1.43</v>
      </c>
      <c r="Q8" s="202">
        <v>0.25</v>
      </c>
      <c r="R8" s="202">
        <v>0.49</v>
      </c>
      <c r="S8" s="202">
        <v>0.3</v>
      </c>
      <c r="T8" s="202">
        <v>0</v>
      </c>
      <c r="U8" s="202">
        <v>2.02</v>
      </c>
      <c r="V8" s="202">
        <v>0.24</v>
      </c>
      <c r="W8" s="202">
        <v>0.42</v>
      </c>
      <c r="X8" s="202">
        <v>1.71</v>
      </c>
      <c r="Y8" s="202">
        <v>0</v>
      </c>
      <c r="Z8" s="202">
        <v>29.57</v>
      </c>
      <c r="AA8" s="202">
        <v>1.04</v>
      </c>
      <c r="AB8" s="202">
        <v>0</v>
      </c>
      <c r="AC8" s="202">
        <v>0.46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30.08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12.73</v>
      </c>
      <c r="D9" s="202">
        <v>0</v>
      </c>
      <c r="E9" s="202">
        <v>0</v>
      </c>
      <c r="F9" s="202">
        <v>0</v>
      </c>
      <c r="G9" s="202">
        <v>16.32</v>
      </c>
      <c r="H9" s="202">
        <v>0</v>
      </c>
      <c r="I9" s="202">
        <v>25.56</v>
      </c>
      <c r="J9" s="202">
        <v>1.68</v>
      </c>
      <c r="K9" s="202">
        <v>2.95</v>
      </c>
      <c r="L9" s="202">
        <v>202.07</v>
      </c>
      <c r="M9" s="202">
        <v>1.03</v>
      </c>
      <c r="N9" s="202">
        <v>1.37</v>
      </c>
      <c r="O9" s="202">
        <v>0</v>
      </c>
      <c r="P9" s="202">
        <v>1.43</v>
      </c>
      <c r="Q9" s="202">
        <v>4.7699999999999996</v>
      </c>
      <c r="R9" s="202">
        <v>8.1999999999999993</v>
      </c>
      <c r="S9" s="202">
        <v>6.17</v>
      </c>
      <c r="T9" s="202">
        <v>0</v>
      </c>
      <c r="U9" s="202">
        <v>2.02</v>
      </c>
      <c r="V9" s="202">
        <v>0.24</v>
      </c>
      <c r="W9" s="202">
        <v>0.46</v>
      </c>
      <c r="X9" s="202">
        <v>1.71</v>
      </c>
      <c r="Y9" s="202">
        <v>0</v>
      </c>
      <c r="Z9" s="202">
        <v>48.82</v>
      </c>
      <c r="AA9" s="202">
        <v>1.04</v>
      </c>
      <c r="AB9" s="202">
        <v>0</v>
      </c>
      <c r="AC9" s="202">
        <v>0.46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30.08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12.73</v>
      </c>
      <c r="D10" s="202">
        <v>0</v>
      </c>
      <c r="E10" s="202">
        <v>0</v>
      </c>
      <c r="F10" s="202">
        <v>0</v>
      </c>
      <c r="G10" s="202">
        <v>16.32</v>
      </c>
      <c r="H10" s="202">
        <v>0</v>
      </c>
      <c r="I10" s="202">
        <v>25.56</v>
      </c>
      <c r="J10" s="202">
        <v>1.68</v>
      </c>
      <c r="K10" s="202">
        <v>2.95</v>
      </c>
      <c r="L10" s="202">
        <v>202.07</v>
      </c>
      <c r="M10" s="202">
        <v>1.03</v>
      </c>
      <c r="N10" s="202">
        <v>1.37</v>
      </c>
      <c r="O10" s="202">
        <v>0</v>
      </c>
      <c r="P10" s="202">
        <v>1.43</v>
      </c>
      <c r="Q10" s="202">
        <v>4.7699999999999996</v>
      </c>
      <c r="R10" s="202">
        <v>8.1999999999999993</v>
      </c>
      <c r="S10" s="202">
        <v>6.17</v>
      </c>
      <c r="T10" s="202">
        <v>0</v>
      </c>
      <c r="U10" s="202">
        <v>2.02</v>
      </c>
      <c r="V10" s="202">
        <v>6.36</v>
      </c>
      <c r="W10" s="202">
        <v>1.49</v>
      </c>
      <c r="X10" s="202">
        <v>26.01</v>
      </c>
      <c r="Y10" s="202">
        <v>0</v>
      </c>
      <c r="Z10" s="202">
        <v>48.82</v>
      </c>
      <c r="AA10" s="202">
        <v>20.93</v>
      </c>
      <c r="AB10" s="202">
        <v>0</v>
      </c>
      <c r="AC10" s="202">
        <v>0.46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30.08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12.73</v>
      </c>
      <c r="D11" s="202">
        <v>0</v>
      </c>
      <c r="E11" s="202">
        <v>0</v>
      </c>
      <c r="F11" s="202">
        <v>0</v>
      </c>
      <c r="G11" s="202">
        <v>16.32</v>
      </c>
      <c r="H11" s="202">
        <v>0</v>
      </c>
      <c r="I11" s="202">
        <v>25.56</v>
      </c>
      <c r="J11" s="202">
        <v>1.68</v>
      </c>
      <c r="K11" s="202">
        <v>2.95</v>
      </c>
      <c r="L11" s="202">
        <v>202.07</v>
      </c>
      <c r="M11" s="202">
        <v>1.03</v>
      </c>
      <c r="N11" s="202">
        <v>1.37</v>
      </c>
      <c r="O11" s="202">
        <v>0</v>
      </c>
      <c r="P11" s="202">
        <v>1.43</v>
      </c>
      <c r="Q11" s="202">
        <v>4.7699999999999996</v>
      </c>
      <c r="R11" s="202">
        <v>8.1999999999999993</v>
      </c>
      <c r="S11" s="202">
        <v>6.17</v>
      </c>
      <c r="T11" s="202">
        <v>0</v>
      </c>
      <c r="U11" s="202">
        <v>2</v>
      </c>
      <c r="V11" s="202">
        <v>6.36</v>
      </c>
      <c r="W11" s="202">
        <v>7.73</v>
      </c>
      <c r="X11" s="202">
        <v>26.01</v>
      </c>
      <c r="Y11" s="202">
        <v>0</v>
      </c>
      <c r="Z11" s="202">
        <v>48.82</v>
      </c>
      <c r="AA11" s="202">
        <v>20.93</v>
      </c>
      <c r="AB11" s="202">
        <v>0</v>
      </c>
      <c r="AC11" s="202">
        <v>0.46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30.08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12.73</v>
      </c>
      <c r="D12" s="202">
        <v>0</v>
      </c>
      <c r="E12" s="202">
        <v>0</v>
      </c>
      <c r="F12" s="202">
        <v>0</v>
      </c>
      <c r="G12" s="202">
        <v>16.32</v>
      </c>
      <c r="H12" s="202">
        <v>0</v>
      </c>
      <c r="I12" s="202">
        <v>25.56</v>
      </c>
      <c r="J12" s="202">
        <v>1.68</v>
      </c>
      <c r="K12" s="202">
        <v>2.95</v>
      </c>
      <c r="L12" s="202">
        <v>202.07</v>
      </c>
      <c r="M12" s="202">
        <v>1.03</v>
      </c>
      <c r="N12" s="202">
        <v>1.37</v>
      </c>
      <c r="O12" s="202">
        <v>0</v>
      </c>
      <c r="P12" s="202">
        <v>1.43</v>
      </c>
      <c r="Q12" s="202">
        <v>4.7699999999999996</v>
      </c>
      <c r="R12" s="202">
        <v>8.1999999999999993</v>
      </c>
      <c r="S12" s="202">
        <v>6.17</v>
      </c>
      <c r="T12" s="202">
        <v>0</v>
      </c>
      <c r="U12" s="202">
        <v>2</v>
      </c>
      <c r="V12" s="202">
        <v>6.36</v>
      </c>
      <c r="W12" s="202">
        <v>7.73</v>
      </c>
      <c r="X12" s="202">
        <v>26.01</v>
      </c>
      <c r="Y12" s="202">
        <v>0</v>
      </c>
      <c r="Z12" s="202">
        <v>48.82</v>
      </c>
      <c r="AA12" s="202">
        <v>20.93</v>
      </c>
      <c r="AB12" s="202">
        <v>0</v>
      </c>
      <c r="AC12" s="202">
        <v>0.46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30.08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12.73</v>
      </c>
      <c r="D13" s="202">
        <v>0</v>
      </c>
      <c r="E13" s="202">
        <v>0</v>
      </c>
      <c r="F13" s="202">
        <v>0</v>
      </c>
      <c r="G13" s="202">
        <v>16.32</v>
      </c>
      <c r="H13" s="202">
        <v>0</v>
      </c>
      <c r="I13" s="202">
        <v>25.56</v>
      </c>
      <c r="J13" s="202">
        <v>1.68</v>
      </c>
      <c r="K13" s="202">
        <v>2.95</v>
      </c>
      <c r="L13" s="202">
        <v>202.07</v>
      </c>
      <c r="M13" s="202">
        <v>1.03</v>
      </c>
      <c r="N13" s="202">
        <v>1.37</v>
      </c>
      <c r="O13" s="202">
        <v>0</v>
      </c>
      <c r="P13" s="202">
        <v>1.43</v>
      </c>
      <c r="Q13" s="202">
        <v>4.7699999999999996</v>
      </c>
      <c r="R13" s="202">
        <v>8.1999999999999993</v>
      </c>
      <c r="S13" s="202">
        <v>6.17</v>
      </c>
      <c r="T13" s="202">
        <v>0</v>
      </c>
      <c r="U13" s="202">
        <v>2</v>
      </c>
      <c r="V13" s="202">
        <v>6.36</v>
      </c>
      <c r="W13" s="202">
        <v>9.2200000000000006</v>
      </c>
      <c r="X13" s="202">
        <v>26.01</v>
      </c>
      <c r="Y13" s="202">
        <v>0</v>
      </c>
      <c r="Z13" s="202">
        <v>48.82</v>
      </c>
      <c r="AA13" s="202">
        <v>20.93</v>
      </c>
      <c r="AB13" s="202">
        <v>0</v>
      </c>
      <c r="AC13" s="202">
        <v>0.46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30.08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12.73</v>
      </c>
      <c r="D14" s="202">
        <v>0</v>
      </c>
      <c r="E14" s="202">
        <v>0</v>
      </c>
      <c r="F14" s="202">
        <v>0</v>
      </c>
      <c r="G14" s="202">
        <v>16.32</v>
      </c>
      <c r="H14" s="202">
        <v>0</v>
      </c>
      <c r="I14" s="202">
        <v>25.56</v>
      </c>
      <c r="J14" s="202">
        <v>1.68</v>
      </c>
      <c r="K14" s="202">
        <v>2.95</v>
      </c>
      <c r="L14" s="202">
        <v>202.07</v>
      </c>
      <c r="M14" s="202">
        <v>1.03</v>
      </c>
      <c r="N14" s="202">
        <v>1.37</v>
      </c>
      <c r="O14" s="202">
        <v>0</v>
      </c>
      <c r="P14" s="202">
        <v>1.43</v>
      </c>
      <c r="Q14" s="202">
        <v>4.7699999999999996</v>
      </c>
      <c r="R14" s="202">
        <v>8.1999999999999993</v>
      </c>
      <c r="S14" s="202">
        <v>6.17</v>
      </c>
      <c r="T14" s="202">
        <v>0</v>
      </c>
      <c r="U14" s="202">
        <v>2</v>
      </c>
      <c r="V14" s="202">
        <v>6.36</v>
      </c>
      <c r="W14" s="202">
        <v>9.2200000000000006</v>
      </c>
      <c r="X14" s="202">
        <v>26.01</v>
      </c>
      <c r="Y14" s="202">
        <v>0</v>
      </c>
      <c r="Z14" s="202">
        <v>48.82</v>
      </c>
      <c r="AA14" s="202">
        <v>20.93</v>
      </c>
      <c r="AB14" s="202">
        <v>0</v>
      </c>
      <c r="AC14" s="202">
        <v>0.46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30.08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12.73</v>
      </c>
      <c r="D15" s="202">
        <v>0</v>
      </c>
      <c r="E15" s="202">
        <v>0</v>
      </c>
      <c r="F15" s="202">
        <v>0</v>
      </c>
      <c r="G15" s="202">
        <v>16.32</v>
      </c>
      <c r="H15" s="202">
        <v>0</v>
      </c>
      <c r="I15" s="202">
        <v>25.56</v>
      </c>
      <c r="J15" s="202">
        <v>1.68</v>
      </c>
      <c r="K15" s="202">
        <v>2.95</v>
      </c>
      <c r="L15" s="202">
        <v>195.32</v>
      </c>
      <c r="M15" s="202">
        <v>1.03</v>
      </c>
      <c r="N15" s="202">
        <v>1.37</v>
      </c>
      <c r="O15" s="202">
        <v>0</v>
      </c>
      <c r="P15" s="202">
        <v>1.43</v>
      </c>
      <c r="Q15" s="202">
        <v>4.7699999999999996</v>
      </c>
      <c r="R15" s="202">
        <v>8.1999999999999993</v>
      </c>
      <c r="S15" s="202">
        <v>6.17</v>
      </c>
      <c r="T15" s="202">
        <v>0</v>
      </c>
      <c r="U15" s="202">
        <v>2</v>
      </c>
      <c r="V15" s="202">
        <v>6.36</v>
      </c>
      <c r="W15" s="202">
        <v>9.2200000000000006</v>
      </c>
      <c r="X15" s="202">
        <v>26.01</v>
      </c>
      <c r="Y15" s="202">
        <v>0</v>
      </c>
      <c r="Z15" s="202">
        <v>48.82</v>
      </c>
      <c r="AA15" s="202">
        <v>20.93</v>
      </c>
      <c r="AB15" s="202">
        <v>0</v>
      </c>
      <c r="AC15" s="202">
        <v>0.46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30.08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12.73</v>
      </c>
      <c r="D16" s="202">
        <v>0</v>
      </c>
      <c r="E16" s="202">
        <v>0</v>
      </c>
      <c r="F16" s="202">
        <v>0</v>
      </c>
      <c r="G16" s="202">
        <v>16.32</v>
      </c>
      <c r="H16" s="202">
        <v>0</v>
      </c>
      <c r="I16" s="202">
        <v>25.56</v>
      </c>
      <c r="J16" s="202">
        <v>1.68</v>
      </c>
      <c r="K16" s="202">
        <v>2.95</v>
      </c>
      <c r="L16" s="202">
        <v>194.7</v>
      </c>
      <c r="M16" s="202">
        <v>1.03</v>
      </c>
      <c r="N16" s="202">
        <v>1.37</v>
      </c>
      <c r="O16" s="202">
        <v>0</v>
      </c>
      <c r="P16" s="202">
        <v>1.43</v>
      </c>
      <c r="Q16" s="202">
        <v>4.7699999999999996</v>
      </c>
      <c r="R16" s="202">
        <v>8.1999999999999993</v>
      </c>
      <c r="S16" s="202">
        <v>6.17</v>
      </c>
      <c r="T16" s="202">
        <v>0</v>
      </c>
      <c r="U16" s="202">
        <v>2</v>
      </c>
      <c r="V16" s="202">
        <v>6.36</v>
      </c>
      <c r="W16" s="202">
        <v>9.2200000000000006</v>
      </c>
      <c r="X16" s="202">
        <v>26.01</v>
      </c>
      <c r="Y16" s="202">
        <v>0</v>
      </c>
      <c r="Z16" s="202">
        <v>48.82</v>
      </c>
      <c r="AA16" s="202">
        <v>20.93</v>
      </c>
      <c r="AB16" s="202">
        <v>0</v>
      </c>
      <c r="AC16" s="202">
        <v>0.83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31.53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12.73</v>
      </c>
      <c r="D17" s="202">
        <v>0</v>
      </c>
      <c r="E17" s="202">
        <v>0</v>
      </c>
      <c r="F17" s="202">
        <v>0</v>
      </c>
      <c r="G17" s="202">
        <v>16.32</v>
      </c>
      <c r="H17" s="202">
        <v>0</v>
      </c>
      <c r="I17" s="202">
        <v>25.56</v>
      </c>
      <c r="J17" s="202">
        <v>1.68</v>
      </c>
      <c r="K17" s="202">
        <v>2.95</v>
      </c>
      <c r="L17" s="202">
        <v>194.7</v>
      </c>
      <c r="M17" s="202">
        <v>1.03</v>
      </c>
      <c r="N17" s="202">
        <v>1.37</v>
      </c>
      <c r="O17" s="202">
        <v>0</v>
      </c>
      <c r="P17" s="202">
        <v>1.43</v>
      </c>
      <c r="Q17" s="202">
        <v>4.7699999999999996</v>
      </c>
      <c r="R17" s="202">
        <v>8.1999999999999993</v>
      </c>
      <c r="S17" s="202">
        <v>6.17</v>
      </c>
      <c r="T17" s="202">
        <v>0</v>
      </c>
      <c r="U17" s="202">
        <v>2</v>
      </c>
      <c r="V17" s="202">
        <v>6.36</v>
      </c>
      <c r="W17" s="202">
        <v>9.2200000000000006</v>
      </c>
      <c r="X17" s="202">
        <v>26.01</v>
      </c>
      <c r="Y17" s="202">
        <v>0</v>
      </c>
      <c r="Z17" s="202">
        <v>48.82</v>
      </c>
      <c r="AA17" s="202">
        <v>20.93</v>
      </c>
      <c r="AB17" s="202">
        <v>0</v>
      </c>
      <c r="AC17" s="202">
        <v>0.46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30.08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12.73</v>
      </c>
      <c r="D18" s="202">
        <v>0</v>
      </c>
      <c r="E18" s="202">
        <v>0</v>
      </c>
      <c r="F18" s="202">
        <v>0</v>
      </c>
      <c r="G18" s="202">
        <v>16.32</v>
      </c>
      <c r="H18" s="202">
        <v>0</v>
      </c>
      <c r="I18" s="202">
        <v>25.56</v>
      </c>
      <c r="J18" s="202">
        <v>1.68</v>
      </c>
      <c r="K18" s="202">
        <v>2.95</v>
      </c>
      <c r="L18" s="202">
        <v>194.7</v>
      </c>
      <c r="M18" s="202">
        <v>1.03</v>
      </c>
      <c r="N18" s="202">
        <v>1.37</v>
      </c>
      <c r="O18" s="202">
        <v>0</v>
      </c>
      <c r="P18" s="202">
        <v>1.43</v>
      </c>
      <c r="Q18" s="202">
        <v>3.88</v>
      </c>
      <c r="R18" s="202">
        <v>6.52</v>
      </c>
      <c r="S18" s="202">
        <v>4.47</v>
      </c>
      <c r="T18" s="202">
        <v>0</v>
      </c>
      <c r="U18" s="202">
        <v>2</v>
      </c>
      <c r="V18" s="202">
        <v>6.36</v>
      </c>
      <c r="W18" s="202">
        <v>9.2200000000000006</v>
      </c>
      <c r="X18" s="202">
        <v>26.01</v>
      </c>
      <c r="Y18" s="202">
        <v>0</v>
      </c>
      <c r="Z18" s="202">
        <v>48.82</v>
      </c>
      <c r="AA18" s="202">
        <v>20.93</v>
      </c>
      <c r="AB18" s="202">
        <v>0</v>
      </c>
      <c r="AC18" s="202">
        <v>0.46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30.08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12.73</v>
      </c>
      <c r="D19" s="202">
        <v>0</v>
      </c>
      <c r="E19" s="202">
        <v>0</v>
      </c>
      <c r="F19" s="202">
        <v>0</v>
      </c>
      <c r="G19" s="202">
        <v>16.32</v>
      </c>
      <c r="H19" s="202">
        <v>0</v>
      </c>
      <c r="I19" s="202">
        <v>25.56</v>
      </c>
      <c r="J19" s="202">
        <v>1.68</v>
      </c>
      <c r="K19" s="202">
        <v>2.95</v>
      </c>
      <c r="L19" s="202">
        <v>194.7</v>
      </c>
      <c r="M19" s="202">
        <v>1.03</v>
      </c>
      <c r="N19" s="202">
        <v>1.37</v>
      </c>
      <c r="O19" s="202">
        <v>0</v>
      </c>
      <c r="P19" s="202">
        <v>1.43</v>
      </c>
      <c r="Q19" s="202">
        <v>4.7699999999999996</v>
      </c>
      <c r="R19" s="202">
        <v>8.1999999999999993</v>
      </c>
      <c r="S19" s="202">
        <v>6.17</v>
      </c>
      <c r="T19" s="202">
        <v>0</v>
      </c>
      <c r="U19" s="202">
        <v>2</v>
      </c>
      <c r="V19" s="202">
        <v>6.36</v>
      </c>
      <c r="W19" s="202">
        <v>9.2200000000000006</v>
      </c>
      <c r="X19" s="202">
        <v>26.01</v>
      </c>
      <c r="Y19" s="202">
        <v>0</v>
      </c>
      <c r="Z19" s="202">
        <v>48.82</v>
      </c>
      <c r="AA19" s="202">
        <v>20.93</v>
      </c>
      <c r="AB19" s="202">
        <v>0</v>
      </c>
      <c r="AC19" s="202">
        <v>0.46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29.69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12.73</v>
      </c>
      <c r="D20" s="202">
        <v>0</v>
      </c>
      <c r="E20" s="202">
        <v>0</v>
      </c>
      <c r="F20" s="202">
        <v>0</v>
      </c>
      <c r="G20" s="202">
        <v>16.32</v>
      </c>
      <c r="H20" s="202">
        <v>0</v>
      </c>
      <c r="I20" s="202">
        <v>25.56</v>
      </c>
      <c r="J20" s="202">
        <v>1.68</v>
      </c>
      <c r="K20" s="202">
        <v>2.95</v>
      </c>
      <c r="L20" s="202">
        <v>193.84</v>
      </c>
      <c r="M20" s="202">
        <v>1.03</v>
      </c>
      <c r="N20" s="202">
        <v>1.37</v>
      </c>
      <c r="O20" s="202">
        <v>0</v>
      </c>
      <c r="P20" s="202">
        <v>1.43</v>
      </c>
      <c r="Q20" s="202">
        <v>4.7699999999999996</v>
      </c>
      <c r="R20" s="202">
        <v>6.29</v>
      </c>
      <c r="S20" s="202">
        <v>6.17</v>
      </c>
      <c r="T20" s="202">
        <v>0</v>
      </c>
      <c r="U20" s="202">
        <v>2</v>
      </c>
      <c r="V20" s="202">
        <v>6.36</v>
      </c>
      <c r="W20" s="202">
        <v>9.2200000000000006</v>
      </c>
      <c r="X20" s="202">
        <v>26.01</v>
      </c>
      <c r="Y20" s="202">
        <v>0</v>
      </c>
      <c r="Z20" s="202">
        <v>48.82</v>
      </c>
      <c r="AA20" s="202">
        <v>20.93</v>
      </c>
      <c r="AB20" s="202">
        <v>0</v>
      </c>
      <c r="AC20" s="202">
        <v>0.46</v>
      </c>
      <c r="AD20" s="202">
        <v>8.9</v>
      </c>
      <c r="AE20" s="202">
        <v>0</v>
      </c>
      <c r="AF20" s="202">
        <v>0</v>
      </c>
      <c r="AG20" s="202">
        <v>0</v>
      </c>
      <c r="AH20" s="202">
        <v>0</v>
      </c>
      <c r="AI20" s="202">
        <v>29.69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12.73</v>
      </c>
      <c r="D21" s="202">
        <v>0</v>
      </c>
      <c r="E21" s="202">
        <v>0</v>
      </c>
      <c r="F21" s="202">
        <v>0</v>
      </c>
      <c r="G21" s="202">
        <v>16.32</v>
      </c>
      <c r="H21" s="202">
        <v>0</v>
      </c>
      <c r="I21" s="202">
        <v>25.56</v>
      </c>
      <c r="J21" s="202">
        <v>1.68</v>
      </c>
      <c r="K21" s="202">
        <v>2.95</v>
      </c>
      <c r="L21" s="202">
        <v>202.07</v>
      </c>
      <c r="M21" s="202">
        <v>1.03</v>
      </c>
      <c r="N21" s="202">
        <v>1.37</v>
      </c>
      <c r="O21" s="202">
        <v>0</v>
      </c>
      <c r="P21" s="202">
        <v>1.43</v>
      </c>
      <c r="Q21" s="202">
        <v>3.88</v>
      </c>
      <c r="R21" s="202">
        <v>6.52</v>
      </c>
      <c r="S21" s="202">
        <v>4.18</v>
      </c>
      <c r="T21" s="202">
        <v>0</v>
      </c>
      <c r="U21" s="202">
        <v>2</v>
      </c>
      <c r="V21" s="202">
        <v>6.36</v>
      </c>
      <c r="W21" s="202">
        <v>9.2200000000000006</v>
      </c>
      <c r="X21" s="202">
        <v>26.01</v>
      </c>
      <c r="Y21" s="202">
        <v>0</v>
      </c>
      <c r="Z21" s="202">
        <v>48.82</v>
      </c>
      <c r="AA21" s="202">
        <v>20.93</v>
      </c>
      <c r="AB21" s="202">
        <v>0</v>
      </c>
      <c r="AC21" s="202">
        <v>0.46</v>
      </c>
      <c r="AD21" s="202">
        <v>8.9</v>
      </c>
      <c r="AE21" s="202">
        <v>0</v>
      </c>
      <c r="AF21" s="202">
        <v>0</v>
      </c>
      <c r="AG21" s="202">
        <v>0</v>
      </c>
      <c r="AH21" s="202">
        <v>0</v>
      </c>
      <c r="AI21" s="202">
        <v>29.69</v>
      </c>
      <c r="AJ21" s="202">
        <v>0</v>
      </c>
      <c r="AK21" s="202">
        <v>13.31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12.73</v>
      </c>
      <c r="D22" s="202">
        <v>0</v>
      </c>
      <c r="E22" s="202">
        <v>0</v>
      </c>
      <c r="F22" s="202">
        <v>0</v>
      </c>
      <c r="G22" s="202">
        <v>16.32</v>
      </c>
      <c r="H22" s="202">
        <v>0</v>
      </c>
      <c r="I22" s="202">
        <v>25.56</v>
      </c>
      <c r="J22" s="202">
        <v>1.68</v>
      </c>
      <c r="K22" s="202">
        <v>2.95</v>
      </c>
      <c r="L22" s="202">
        <v>202.07</v>
      </c>
      <c r="M22" s="202">
        <v>1.03</v>
      </c>
      <c r="N22" s="202">
        <v>1.37</v>
      </c>
      <c r="O22" s="202">
        <v>0</v>
      </c>
      <c r="P22" s="202">
        <v>1.43</v>
      </c>
      <c r="Q22" s="202">
        <v>3.88</v>
      </c>
      <c r="R22" s="202">
        <v>6.48</v>
      </c>
      <c r="S22" s="202">
        <v>4.16</v>
      </c>
      <c r="T22" s="202">
        <v>0</v>
      </c>
      <c r="U22" s="202">
        <v>2</v>
      </c>
      <c r="V22" s="202">
        <v>6.36</v>
      </c>
      <c r="W22" s="202">
        <v>9.2200000000000006</v>
      </c>
      <c r="X22" s="202">
        <v>26.01</v>
      </c>
      <c r="Y22" s="202">
        <v>0</v>
      </c>
      <c r="Z22" s="202">
        <v>48.82</v>
      </c>
      <c r="AA22" s="202">
        <v>20.93</v>
      </c>
      <c r="AB22" s="202">
        <v>0</v>
      </c>
      <c r="AC22" s="202">
        <v>0.46</v>
      </c>
      <c r="AD22" s="202">
        <v>8.9</v>
      </c>
      <c r="AE22" s="202">
        <v>0</v>
      </c>
      <c r="AF22" s="202">
        <v>0</v>
      </c>
      <c r="AG22" s="202">
        <v>0</v>
      </c>
      <c r="AH22" s="202">
        <v>0</v>
      </c>
      <c r="AI22" s="202">
        <v>29.69</v>
      </c>
      <c r="AJ22" s="202">
        <v>0</v>
      </c>
      <c r="AK22" s="202">
        <v>13.31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12.73</v>
      </c>
      <c r="D23" s="202">
        <v>0</v>
      </c>
      <c r="E23" s="202">
        <v>0</v>
      </c>
      <c r="F23" s="202">
        <v>0</v>
      </c>
      <c r="G23" s="202">
        <v>16.32</v>
      </c>
      <c r="H23" s="202">
        <v>0</v>
      </c>
      <c r="I23" s="202">
        <v>25.56</v>
      </c>
      <c r="J23" s="202">
        <v>1.68</v>
      </c>
      <c r="K23" s="202">
        <v>2.95</v>
      </c>
      <c r="L23" s="202">
        <v>202.07</v>
      </c>
      <c r="M23" s="202">
        <v>1.03</v>
      </c>
      <c r="N23" s="202">
        <v>1.37</v>
      </c>
      <c r="O23" s="202">
        <v>0</v>
      </c>
      <c r="P23" s="202">
        <v>1.43</v>
      </c>
      <c r="Q23" s="202">
        <v>3.88</v>
      </c>
      <c r="R23" s="202">
        <v>6.66</v>
      </c>
      <c r="S23" s="202">
        <v>4.32</v>
      </c>
      <c r="T23" s="202">
        <v>0</v>
      </c>
      <c r="U23" s="202">
        <v>2</v>
      </c>
      <c r="V23" s="202">
        <v>6.36</v>
      </c>
      <c r="W23" s="202">
        <v>9.76</v>
      </c>
      <c r="X23" s="202">
        <v>26.01</v>
      </c>
      <c r="Y23" s="202">
        <v>0</v>
      </c>
      <c r="Z23" s="202">
        <v>48.82</v>
      </c>
      <c r="AA23" s="202">
        <v>20.93</v>
      </c>
      <c r="AB23" s="202">
        <v>0</v>
      </c>
      <c r="AC23" s="202">
        <v>0.46</v>
      </c>
      <c r="AD23" s="202">
        <v>8.9</v>
      </c>
      <c r="AE23" s="202">
        <v>0</v>
      </c>
      <c r="AF23" s="202">
        <v>0</v>
      </c>
      <c r="AG23" s="202">
        <v>0</v>
      </c>
      <c r="AH23" s="202">
        <v>0</v>
      </c>
      <c r="AI23" s="202">
        <v>29.69</v>
      </c>
      <c r="AJ23" s="202">
        <v>0</v>
      </c>
      <c r="AK23" s="202">
        <v>13.31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12.73</v>
      </c>
      <c r="D24" s="202">
        <v>0</v>
      </c>
      <c r="E24" s="202">
        <v>0</v>
      </c>
      <c r="F24" s="202">
        <v>0</v>
      </c>
      <c r="G24" s="202">
        <v>16.32</v>
      </c>
      <c r="H24" s="202">
        <v>0</v>
      </c>
      <c r="I24" s="202">
        <v>25.56</v>
      </c>
      <c r="J24" s="202">
        <v>1.68</v>
      </c>
      <c r="K24" s="202">
        <v>0.11</v>
      </c>
      <c r="L24" s="202">
        <v>202.07</v>
      </c>
      <c r="M24" s="202">
        <v>1.03</v>
      </c>
      <c r="N24" s="202">
        <v>1.37</v>
      </c>
      <c r="O24" s="202">
        <v>0</v>
      </c>
      <c r="P24" s="202">
        <v>1.43</v>
      </c>
      <c r="Q24" s="202">
        <v>0.25</v>
      </c>
      <c r="R24" s="202">
        <v>0.49</v>
      </c>
      <c r="S24" s="202">
        <v>0.31</v>
      </c>
      <c r="T24" s="202">
        <v>0</v>
      </c>
      <c r="U24" s="202">
        <v>2</v>
      </c>
      <c r="V24" s="202">
        <v>0.24</v>
      </c>
      <c r="W24" s="202">
        <v>0.72</v>
      </c>
      <c r="X24" s="202">
        <v>1.71</v>
      </c>
      <c r="Y24" s="202">
        <v>0</v>
      </c>
      <c r="Z24" s="202">
        <v>39.200000000000003</v>
      </c>
      <c r="AA24" s="202">
        <v>1.04</v>
      </c>
      <c r="AB24" s="202">
        <v>0</v>
      </c>
      <c r="AC24" s="202">
        <v>0.46</v>
      </c>
      <c r="AD24" s="202">
        <v>8.9</v>
      </c>
      <c r="AE24" s="202">
        <v>0</v>
      </c>
      <c r="AF24" s="202">
        <v>0</v>
      </c>
      <c r="AG24" s="202">
        <v>0</v>
      </c>
      <c r="AH24" s="202">
        <v>0</v>
      </c>
      <c r="AI24" s="202">
        <v>29.69</v>
      </c>
      <c r="AJ24" s="202">
        <v>0</v>
      </c>
      <c r="AK24" s="202">
        <v>13.31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12.73</v>
      </c>
      <c r="D25" s="202">
        <v>0</v>
      </c>
      <c r="E25" s="202">
        <v>0</v>
      </c>
      <c r="F25" s="202">
        <v>0</v>
      </c>
      <c r="G25" s="202">
        <v>16.32</v>
      </c>
      <c r="H25" s="202">
        <v>0</v>
      </c>
      <c r="I25" s="202">
        <v>25.56</v>
      </c>
      <c r="J25" s="202">
        <v>1.68</v>
      </c>
      <c r="K25" s="202">
        <v>0.11</v>
      </c>
      <c r="L25" s="202">
        <v>202.07</v>
      </c>
      <c r="M25" s="202">
        <v>1.03</v>
      </c>
      <c r="N25" s="202">
        <v>1.37</v>
      </c>
      <c r="O25" s="202">
        <v>0</v>
      </c>
      <c r="P25" s="202">
        <v>1.43</v>
      </c>
      <c r="Q25" s="202">
        <v>0.25</v>
      </c>
      <c r="R25" s="202">
        <v>0.49</v>
      </c>
      <c r="S25" s="202">
        <v>0.31</v>
      </c>
      <c r="T25" s="202">
        <v>0</v>
      </c>
      <c r="U25" s="202">
        <v>2</v>
      </c>
      <c r="V25" s="202">
        <v>0.24</v>
      </c>
      <c r="W25" s="202">
        <v>0.72</v>
      </c>
      <c r="X25" s="202">
        <v>1.71</v>
      </c>
      <c r="Y25" s="202">
        <v>0</v>
      </c>
      <c r="Z25" s="202">
        <v>39.200000000000003</v>
      </c>
      <c r="AA25" s="202">
        <v>1.04</v>
      </c>
      <c r="AB25" s="202">
        <v>0</v>
      </c>
      <c r="AC25" s="202">
        <v>0.46</v>
      </c>
      <c r="AD25" s="202">
        <v>8.9</v>
      </c>
      <c r="AE25" s="202">
        <v>0</v>
      </c>
      <c r="AF25" s="202">
        <v>0</v>
      </c>
      <c r="AG25" s="202">
        <v>0</v>
      </c>
      <c r="AH25" s="202">
        <v>0</v>
      </c>
      <c r="AI25" s="202">
        <v>29.69</v>
      </c>
      <c r="AJ25" s="202">
        <v>0</v>
      </c>
      <c r="AK25" s="202">
        <v>13.31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12.73</v>
      </c>
      <c r="D26" s="202">
        <v>0</v>
      </c>
      <c r="E26" s="202">
        <v>0</v>
      </c>
      <c r="F26" s="202">
        <v>0</v>
      </c>
      <c r="G26" s="202">
        <v>16.32</v>
      </c>
      <c r="H26" s="202">
        <v>0</v>
      </c>
      <c r="I26" s="202">
        <v>25.56</v>
      </c>
      <c r="J26" s="202">
        <v>1.68</v>
      </c>
      <c r="K26" s="202">
        <v>0.11</v>
      </c>
      <c r="L26" s="202">
        <v>202.07</v>
      </c>
      <c r="M26" s="202">
        <v>1.03</v>
      </c>
      <c r="N26" s="202">
        <v>1.37</v>
      </c>
      <c r="O26" s="202">
        <v>0</v>
      </c>
      <c r="P26" s="202">
        <v>1.43</v>
      </c>
      <c r="Q26" s="202">
        <v>0.25</v>
      </c>
      <c r="R26" s="202">
        <v>0.49</v>
      </c>
      <c r="S26" s="202">
        <v>0.31</v>
      </c>
      <c r="T26" s="202">
        <v>0</v>
      </c>
      <c r="U26" s="202">
        <v>2</v>
      </c>
      <c r="V26" s="202">
        <v>0.24</v>
      </c>
      <c r="W26" s="202">
        <v>0.84</v>
      </c>
      <c r="X26" s="202">
        <v>1.71</v>
      </c>
      <c r="Y26" s="202">
        <v>0</v>
      </c>
      <c r="Z26" s="202">
        <v>39.200000000000003</v>
      </c>
      <c r="AA26" s="202">
        <v>1.04</v>
      </c>
      <c r="AB26" s="202">
        <v>0</v>
      </c>
      <c r="AC26" s="202">
        <v>0.46</v>
      </c>
      <c r="AD26" s="202">
        <v>8.9</v>
      </c>
      <c r="AE26" s="202">
        <v>0</v>
      </c>
      <c r="AF26" s="202">
        <v>0</v>
      </c>
      <c r="AG26" s="202">
        <v>0</v>
      </c>
      <c r="AH26" s="202">
        <v>0</v>
      </c>
      <c r="AI26" s="202">
        <v>29.69</v>
      </c>
      <c r="AJ26" s="202">
        <v>0</v>
      </c>
      <c r="AK26" s="202">
        <v>13.31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12.73</v>
      </c>
      <c r="D27" s="202">
        <v>0</v>
      </c>
      <c r="E27" s="202">
        <v>0</v>
      </c>
      <c r="F27" s="202">
        <v>0</v>
      </c>
      <c r="G27" s="202">
        <v>16.32</v>
      </c>
      <c r="H27" s="202">
        <v>0</v>
      </c>
      <c r="I27" s="202">
        <v>25.56</v>
      </c>
      <c r="J27" s="202">
        <v>1.68</v>
      </c>
      <c r="K27" s="202">
        <v>0.11</v>
      </c>
      <c r="L27" s="202">
        <v>202.07</v>
      </c>
      <c r="M27" s="202">
        <v>1.03</v>
      </c>
      <c r="N27" s="202">
        <v>1.37</v>
      </c>
      <c r="O27" s="202">
        <v>0</v>
      </c>
      <c r="P27" s="202">
        <v>1.43</v>
      </c>
      <c r="Q27" s="202">
        <v>0.25</v>
      </c>
      <c r="R27" s="202">
        <v>0.49</v>
      </c>
      <c r="S27" s="202">
        <v>0.3</v>
      </c>
      <c r="T27" s="202">
        <v>0</v>
      </c>
      <c r="U27" s="202">
        <v>2</v>
      </c>
      <c r="V27" s="202">
        <v>0.24</v>
      </c>
      <c r="W27" s="202">
        <v>0.87</v>
      </c>
      <c r="X27" s="202">
        <v>1.71</v>
      </c>
      <c r="Y27" s="202">
        <v>0</v>
      </c>
      <c r="Z27" s="202">
        <v>39.200000000000003</v>
      </c>
      <c r="AA27" s="202">
        <v>0</v>
      </c>
      <c r="AB27" s="202">
        <v>0</v>
      </c>
      <c r="AC27" s="202">
        <v>0.46</v>
      </c>
      <c r="AD27" s="202">
        <v>8.9</v>
      </c>
      <c r="AE27" s="202">
        <v>0</v>
      </c>
      <c r="AF27" s="202">
        <v>0</v>
      </c>
      <c r="AG27" s="202">
        <v>0</v>
      </c>
      <c r="AH27" s="202">
        <v>0</v>
      </c>
      <c r="AI27" s="202">
        <v>29.69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12.73</v>
      </c>
      <c r="D28" s="202">
        <v>0</v>
      </c>
      <c r="E28" s="202">
        <v>0</v>
      </c>
      <c r="F28" s="202">
        <v>0</v>
      </c>
      <c r="G28" s="202">
        <v>16.32</v>
      </c>
      <c r="H28" s="202">
        <v>0</v>
      </c>
      <c r="I28" s="202">
        <v>25.56</v>
      </c>
      <c r="J28" s="202">
        <v>1.68</v>
      </c>
      <c r="K28" s="202">
        <v>0.11</v>
      </c>
      <c r="L28" s="202">
        <v>202.07</v>
      </c>
      <c r="M28" s="202">
        <v>1.03</v>
      </c>
      <c r="N28" s="202">
        <v>1.37</v>
      </c>
      <c r="O28" s="202">
        <v>0</v>
      </c>
      <c r="P28" s="202">
        <v>1.43</v>
      </c>
      <c r="Q28" s="202">
        <v>0.25</v>
      </c>
      <c r="R28" s="202">
        <v>0.49</v>
      </c>
      <c r="S28" s="202">
        <v>0.31</v>
      </c>
      <c r="T28" s="202">
        <v>0</v>
      </c>
      <c r="U28" s="202">
        <v>2</v>
      </c>
      <c r="V28" s="202">
        <v>0.24</v>
      </c>
      <c r="W28" s="202">
        <v>0.87</v>
      </c>
      <c r="X28" s="202">
        <v>1.71</v>
      </c>
      <c r="Y28" s="202">
        <v>0</v>
      </c>
      <c r="Z28" s="202">
        <v>39.200000000000003</v>
      </c>
      <c r="AA28" s="202">
        <v>0</v>
      </c>
      <c r="AB28" s="202">
        <v>0</v>
      </c>
      <c r="AC28" s="202">
        <v>0.46</v>
      </c>
      <c r="AD28" s="202">
        <v>8.9</v>
      </c>
      <c r="AE28" s="202">
        <v>0</v>
      </c>
      <c r="AF28" s="202">
        <v>0</v>
      </c>
      <c r="AG28" s="202">
        <v>0</v>
      </c>
      <c r="AH28" s="202">
        <v>0</v>
      </c>
      <c r="AI28" s="202">
        <v>29.69</v>
      </c>
      <c r="AJ28" s="202">
        <v>0</v>
      </c>
      <c r="AK28" s="202">
        <v>19.600000000000001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12.73</v>
      </c>
      <c r="D29" s="202">
        <v>0</v>
      </c>
      <c r="E29" s="202">
        <v>0</v>
      </c>
      <c r="F29" s="202">
        <v>0</v>
      </c>
      <c r="G29" s="202">
        <v>16.32</v>
      </c>
      <c r="H29" s="202">
        <v>0</v>
      </c>
      <c r="I29" s="202">
        <v>25.56</v>
      </c>
      <c r="J29" s="202">
        <v>1.68</v>
      </c>
      <c r="K29" s="202">
        <v>2.95</v>
      </c>
      <c r="L29" s="202">
        <v>143.37</v>
      </c>
      <c r="M29" s="202">
        <v>1.03</v>
      </c>
      <c r="N29" s="202">
        <v>1.37</v>
      </c>
      <c r="O29" s="202">
        <v>0</v>
      </c>
      <c r="P29" s="202">
        <v>1.43</v>
      </c>
      <c r="Q29" s="202">
        <v>4.6900000000000004</v>
      </c>
      <c r="R29" s="202">
        <v>8.75</v>
      </c>
      <c r="S29" s="202">
        <v>5.53</v>
      </c>
      <c r="T29" s="202">
        <v>0</v>
      </c>
      <c r="U29" s="202">
        <v>2</v>
      </c>
      <c r="V29" s="202">
        <v>0.24</v>
      </c>
      <c r="W29" s="202">
        <v>0.87</v>
      </c>
      <c r="X29" s="202">
        <v>1.71</v>
      </c>
      <c r="Y29" s="202">
        <v>0</v>
      </c>
      <c r="Z29" s="202">
        <v>48.82</v>
      </c>
      <c r="AA29" s="202">
        <v>1.48</v>
      </c>
      <c r="AB29" s="202">
        <v>0</v>
      </c>
      <c r="AC29" s="202">
        <v>0.46</v>
      </c>
      <c r="AD29" s="202">
        <v>8.9</v>
      </c>
      <c r="AE29" s="202">
        <v>0</v>
      </c>
      <c r="AF29" s="202">
        <v>0</v>
      </c>
      <c r="AG29" s="202">
        <v>0</v>
      </c>
      <c r="AH29" s="202">
        <v>0</v>
      </c>
      <c r="AI29" s="202">
        <v>29.69</v>
      </c>
      <c r="AJ29" s="202">
        <v>0</v>
      </c>
      <c r="AK29" s="202">
        <v>16.09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12.73</v>
      </c>
      <c r="D30" s="202">
        <v>0</v>
      </c>
      <c r="E30" s="202">
        <v>0</v>
      </c>
      <c r="F30" s="202">
        <v>0</v>
      </c>
      <c r="G30" s="202">
        <v>16.32</v>
      </c>
      <c r="H30" s="202">
        <v>0</v>
      </c>
      <c r="I30" s="202">
        <v>25.56</v>
      </c>
      <c r="J30" s="202">
        <v>1.68</v>
      </c>
      <c r="K30" s="202">
        <v>0.11</v>
      </c>
      <c r="L30" s="202">
        <v>17.38</v>
      </c>
      <c r="M30" s="202">
        <v>1.03</v>
      </c>
      <c r="N30" s="202">
        <v>1.37</v>
      </c>
      <c r="O30" s="202">
        <v>0</v>
      </c>
      <c r="P30" s="202">
        <v>1.43</v>
      </c>
      <c r="Q30" s="202">
        <v>0.25</v>
      </c>
      <c r="R30" s="202">
        <v>0.49</v>
      </c>
      <c r="S30" s="202">
        <v>0.31</v>
      </c>
      <c r="T30" s="202">
        <v>0</v>
      </c>
      <c r="U30" s="202">
        <v>2</v>
      </c>
      <c r="V30" s="202">
        <v>0.24</v>
      </c>
      <c r="W30" s="202">
        <v>1.02</v>
      </c>
      <c r="X30" s="202">
        <v>1.71</v>
      </c>
      <c r="Y30" s="202">
        <v>0</v>
      </c>
      <c r="Z30" s="202">
        <v>2.93</v>
      </c>
      <c r="AA30" s="202">
        <v>1.48</v>
      </c>
      <c r="AB30" s="202">
        <v>0</v>
      </c>
      <c r="AC30" s="202">
        <v>0.46</v>
      </c>
      <c r="AD30" s="202">
        <v>8.9</v>
      </c>
      <c r="AE30" s="202">
        <v>0</v>
      </c>
      <c r="AF30" s="202">
        <v>0</v>
      </c>
      <c r="AG30" s="202">
        <v>0</v>
      </c>
      <c r="AH30" s="202">
        <v>0</v>
      </c>
      <c r="AI30" s="202">
        <v>29.69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9.83</v>
      </c>
      <c r="D31" s="202">
        <v>2.9</v>
      </c>
      <c r="E31" s="202">
        <v>0</v>
      </c>
      <c r="F31" s="202">
        <v>0</v>
      </c>
      <c r="G31" s="202">
        <v>16.32</v>
      </c>
      <c r="H31" s="202">
        <v>0</v>
      </c>
      <c r="I31" s="202">
        <v>25.56</v>
      </c>
      <c r="J31" s="202">
        <v>1.68</v>
      </c>
      <c r="K31" s="202">
        <v>0.11</v>
      </c>
      <c r="L31" s="202">
        <v>17.38</v>
      </c>
      <c r="M31" s="202">
        <v>1.03</v>
      </c>
      <c r="N31" s="202">
        <v>1.37</v>
      </c>
      <c r="O31" s="202">
        <v>0</v>
      </c>
      <c r="P31" s="202">
        <v>1.43</v>
      </c>
      <c r="Q31" s="202">
        <v>0.25</v>
      </c>
      <c r="R31" s="202">
        <v>0.49</v>
      </c>
      <c r="S31" s="202">
        <v>0.31</v>
      </c>
      <c r="T31" s="202">
        <v>0</v>
      </c>
      <c r="U31" s="202">
        <v>2</v>
      </c>
      <c r="V31" s="202">
        <v>0.24</v>
      </c>
      <c r="W31" s="202">
        <v>1.02</v>
      </c>
      <c r="X31" s="202">
        <v>1.71</v>
      </c>
      <c r="Y31" s="202">
        <v>0</v>
      </c>
      <c r="Z31" s="202">
        <v>2.93</v>
      </c>
      <c r="AA31" s="202">
        <v>1.04</v>
      </c>
      <c r="AB31" s="202">
        <v>0</v>
      </c>
      <c r="AC31" s="202">
        <v>0.46</v>
      </c>
      <c r="AD31" s="202">
        <v>8.9</v>
      </c>
      <c r="AE31" s="202">
        <v>0</v>
      </c>
      <c r="AF31" s="202">
        <v>0</v>
      </c>
      <c r="AG31" s="202">
        <v>0</v>
      </c>
      <c r="AH31" s="202">
        <v>0</v>
      </c>
      <c r="AI31" s="202">
        <v>30.27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9.83</v>
      </c>
      <c r="D32" s="202">
        <v>2.9</v>
      </c>
      <c r="E32" s="202">
        <v>0</v>
      </c>
      <c r="F32" s="202">
        <v>0</v>
      </c>
      <c r="G32" s="202">
        <v>16.32</v>
      </c>
      <c r="H32" s="202">
        <v>0</v>
      </c>
      <c r="I32" s="202">
        <v>25.56</v>
      </c>
      <c r="J32" s="202">
        <v>1.68</v>
      </c>
      <c r="K32" s="202">
        <v>0.11</v>
      </c>
      <c r="L32" s="202">
        <v>17.38</v>
      </c>
      <c r="M32" s="202">
        <v>1.03</v>
      </c>
      <c r="N32" s="202">
        <v>1.37</v>
      </c>
      <c r="O32" s="202">
        <v>0</v>
      </c>
      <c r="P32" s="202">
        <v>1.43</v>
      </c>
      <c r="Q32" s="202">
        <v>0.25</v>
      </c>
      <c r="R32" s="202">
        <v>0.49</v>
      </c>
      <c r="S32" s="202">
        <v>0.31</v>
      </c>
      <c r="T32" s="202">
        <v>0</v>
      </c>
      <c r="U32" s="202">
        <v>2</v>
      </c>
      <c r="V32" s="202">
        <v>0.24</v>
      </c>
      <c r="W32" s="202">
        <v>1.02</v>
      </c>
      <c r="X32" s="202">
        <v>1.71</v>
      </c>
      <c r="Y32" s="202">
        <v>0</v>
      </c>
      <c r="Z32" s="202">
        <v>2.93</v>
      </c>
      <c r="AA32" s="202">
        <v>1.04</v>
      </c>
      <c r="AB32" s="202">
        <v>0</v>
      </c>
      <c r="AC32" s="202">
        <v>0.46</v>
      </c>
      <c r="AD32" s="202">
        <v>8.9</v>
      </c>
      <c r="AE32" s="202">
        <v>0</v>
      </c>
      <c r="AF32" s="202">
        <v>0</v>
      </c>
      <c r="AG32" s="202">
        <v>0</v>
      </c>
      <c r="AH32" s="202">
        <v>0</v>
      </c>
      <c r="AI32" s="202">
        <v>30.27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9.83</v>
      </c>
      <c r="D33" s="202">
        <v>2.9</v>
      </c>
      <c r="E33" s="202">
        <v>0</v>
      </c>
      <c r="F33" s="202">
        <v>0</v>
      </c>
      <c r="G33" s="202">
        <v>16.32</v>
      </c>
      <c r="H33" s="202">
        <v>0</v>
      </c>
      <c r="I33" s="202">
        <v>25.56</v>
      </c>
      <c r="J33" s="202">
        <v>1.68</v>
      </c>
      <c r="K33" s="202">
        <v>0.11</v>
      </c>
      <c r="L33" s="202">
        <v>17.38</v>
      </c>
      <c r="M33" s="202">
        <v>1.03</v>
      </c>
      <c r="N33" s="202">
        <v>1.37</v>
      </c>
      <c r="O33" s="202">
        <v>0</v>
      </c>
      <c r="P33" s="202">
        <v>1.43</v>
      </c>
      <c r="Q33" s="202">
        <v>0.25</v>
      </c>
      <c r="R33" s="202">
        <v>0.49</v>
      </c>
      <c r="S33" s="202">
        <v>0.31</v>
      </c>
      <c r="T33" s="202">
        <v>0</v>
      </c>
      <c r="U33" s="202">
        <v>2</v>
      </c>
      <c r="V33" s="202">
        <v>0.24</v>
      </c>
      <c r="W33" s="202">
        <v>1.02</v>
      </c>
      <c r="X33" s="202">
        <v>1.71</v>
      </c>
      <c r="Y33" s="202">
        <v>0</v>
      </c>
      <c r="Z33" s="202">
        <v>2.93</v>
      </c>
      <c r="AA33" s="202">
        <v>1.04</v>
      </c>
      <c r="AB33" s="202">
        <v>0</v>
      </c>
      <c r="AC33" s="202">
        <v>0.46</v>
      </c>
      <c r="AD33" s="202">
        <v>8.9</v>
      </c>
      <c r="AE33" s="202">
        <v>0</v>
      </c>
      <c r="AF33" s="202">
        <v>0</v>
      </c>
      <c r="AG33" s="202">
        <v>0</v>
      </c>
      <c r="AH33" s="202">
        <v>0</v>
      </c>
      <c r="AI33" s="202">
        <v>30.27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9.83</v>
      </c>
      <c r="D34" s="202">
        <v>2.9</v>
      </c>
      <c r="E34" s="202">
        <v>0</v>
      </c>
      <c r="F34" s="202">
        <v>0</v>
      </c>
      <c r="G34" s="202">
        <v>16.32</v>
      </c>
      <c r="H34" s="202">
        <v>0</v>
      </c>
      <c r="I34" s="202">
        <v>25.56</v>
      </c>
      <c r="J34" s="202">
        <v>1.68</v>
      </c>
      <c r="K34" s="202">
        <v>2.95</v>
      </c>
      <c r="L34" s="202">
        <v>162.62</v>
      </c>
      <c r="M34" s="202">
        <v>1.03</v>
      </c>
      <c r="N34" s="202">
        <v>1.37</v>
      </c>
      <c r="O34" s="202">
        <v>0</v>
      </c>
      <c r="P34" s="202">
        <v>1.43</v>
      </c>
      <c r="Q34" s="202">
        <v>4.6900000000000004</v>
      </c>
      <c r="R34" s="202">
        <v>9.16</v>
      </c>
      <c r="S34" s="202">
        <v>5.61</v>
      </c>
      <c r="T34" s="202">
        <v>0</v>
      </c>
      <c r="U34" s="202">
        <v>2</v>
      </c>
      <c r="V34" s="202">
        <v>0.24</v>
      </c>
      <c r="W34" s="202">
        <v>1.02</v>
      </c>
      <c r="X34" s="202">
        <v>1.71</v>
      </c>
      <c r="Y34" s="202">
        <v>0</v>
      </c>
      <c r="Z34" s="202">
        <v>48.82</v>
      </c>
      <c r="AA34" s="202">
        <v>1.04</v>
      </c>
      <c r="AB34" s="202">
        <v>0</v>
      </c>
      <c r="AC34" s="202">
        <v>0.46</v>
      </c>
      <c r="AD34" s="202">
        <v>8.9</v>
      </c>
      <c r="AE34" s="202">
        <v>0</v>
      </c>
      <c r="AF34" s="202">
        <v>0</v>
      </c>
      <c r="AG34" s="202">
        <v>0</v>
      </c>
      <c r="AH34" s="202">
        <v>0</v>
      </c>
      <c r="AI34" s="202">
        <v>30.27</v>
      </c>
      <c r="AJ34" s="202">
        <v>0</v>
      </c>
      <c r="AK34" s="202">
        <v>11.8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9.83</v>
      </c>
      <c r="D35" s="202">
        <v>2.9</v>
      </c>
      <c r="E35" s="202">
        <v>0</v>
      </c>
      <c r="F35" s="202">
        <v>0</v>
      </c>
      <c r="G35" s="202">
        <v>16.32</v>
      </c>
      <c r="H35" s="202">
        <v>0</v>
      </c>
      <c r="I35" s="202">
        <v>25.56</v>
      </c>
      <c r="J35" s="202">
        <v>1.34</v>
      </c>
      <c r="K35" s="202">
        <v>0.11</v>
      </c>
      <c r="L35" s="202">
        <v>202.07</v>
      </c>
      <c r="M35" s="202">
        <v>1.03</v>
      </c>
      <c r="N35" s="202">
        <v>1.37</v>
      </c>
      <c r="O35" s="202">
        <v>0</v>
      </c>
      <c r="P35" s="202">
        <v>1.43</v>
      </c>
      <c r="Q35" s="202">
        <v>0.25</v>
      </c>
      <c r="R35" s="202">
        <v>0.49</v>
      </c>
      <c r="S35" s="202">
        <v>0.31</v>
      </c>
      <c r="T35" s="202">
        <v>0</v>
      </c>
      <c r="U35" s="202">
        <v>2</v>
      </c>
      <c r="V35" s="202">
        <v>0.24</v>
      </c>
      <c r="W35" s="202">
        <v>1.18</v>
      </c>
      <c r="X35" s="202">
        <v>1.7</v>
      </c>
      <c r="Y35" s="202">
        <v>0</v>
      </c>
      <c r="Z35" s="202">
        <v>39.200000000000003</v>
      </c>
      <c r="AA35" s="202">
        <v>1.04</v>
      </c>
      <c r="AB35" s="202">
        <v>0</v>
      </c>
      <c r="AC35" s="202">
        <v>0.46</v>
      </c>
      <c r="AD35" s="202">
        <v>8.9</v>
      </c>
      <c r="AE35" s="202">
        <v>0</v>
      </c>
      <c r="AF35" s="202">
        <v>0</v>
      </c>
      <c r="AG35" s="202">
        <v>0</v>
      </c>
      <c r="AH35" s="202">
        <v>0</v>
      </c>
      <c r="AI35" s="202">
        <v>30.27</v>
      </c>
      <c r="AJ35" s="202">
        <v>0</v>
      </c>
      <c r="AK35" s="202">
        <v>11.8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9.83</v>
      </c>
      <c r="D36" s="202">
        <v>2.9</v>
      </c>
      <c r="E36" s="202">
        <v>0</v>
      </c>
      <c r="F36" s="202">
        <v>0</v>
      </c>
      <c r="G36" s="202">
        <v>16.32</v>
      </c>
      <c r="H36" s="202">
        <v>0</v>
      </c>
      <c r="I36" s="202">
        <v>25.56</v>
      </c>
      <c r="J36" s="202">
        <v>1.34</v>
      </c>
      <c r="K36" s="202">
        <v>0</v>
      </c>
      <c r="L36" s="202">
        <v>202.07</v>
      </c>
      <c r="M36" s="202">
        <v>1.03</v>
      </c>
      <c r="N36" s="202">
        <v>1.37</v>
      </c>
      <c r="O36" s="202">
        <v>0</v>
      </c>
      <c r="P36" s="202">
        <v>1.43</v>
      </c>
      <c r="Q36" s="202">
        <v>0.25</v>
      </c>
      <c r="R36" s="202">
        <v>0.49</v>
      </c>
      <c r="S36" s="202">
        <v>0.31</v>
      </c>
      <c r="T36" s="202">
        <v>0</v>
      </c>
      <c r="U36" s="202">
        <v>2</v>
      </c>
      <c r="V36" s="202">
        <v>0.24</v>
      </c>
      <c r="W36" s="202">
        <v>1.18</v>
      </c>
      <c r="X36" s="202">
        <v>1.7</v>
      </c>
      <c r="Y36" s="202">
        <v>0</v>
      </c>
      <c r="Z36" s="202">
        <v>39.200000000000003</v>
      </c>
      <c r="AA36" s="202">
        <v>1.04</v>
      </c>
      <c r="AB36" s="202">
        <v>0</v>
      </c>
      <c r="AC36" s="202">
        <v>0.46</v>
      </c>
      <c r="AD36" s="202">
        <v>8.9</v>
      </c>
      <c r="AE36" s="202">
        <v>0</v>
      </c>
      <c r="AF36" s="202">
        <v>0</v>
      </c>
      <c r="AG36" s="202">
        <v>0</v>
      </c>
      <c r="AH36" s="202">
        <v>0</v>
      </c>
      <c r="AI36" s="202">
        <v>30.27</v>
      </c>
      <c r="AJ36" s="202">
        <v>0</v>
      </c>
      <c r="AK36" s="202">
        <v>11.8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9.83</v>
      </c>
      <c r="D37" s="202">
        <v>2.9</v>
      </c>
      <c r="E37" s="202">
        <v>0</v>
      </c>
      <c r="F37" s="202">
        <v>0</v>
      </c>
      <c r="G37" s="202">
        <v>16.32</v>
      </c>
      <c r="H37" s="202">
        <v>0</v>
      </c>
      <c r="I37" s="202">
        <v>25.56</v>
      </c>
      <c r="J37" s="202">
        <v>1.34</v>
      </c>
      <c r="K37" s="202">
        <v>1.39</v>
      </c>
      <c r="L37" s="202">
        <v>202.07</v>
      </c>
      <c r="M37" s="202">
        <v>1.03</v>
      </c>
      <c r="N37" s="202">
        <v>1.37</v>
      </c>
      <c r="O37" s="202">
        <v>0</v>
      </c>
      <c r="P37" s="202">
        <v>1.43</v>
      </c>
      <c r="Q37" s="202">
        <v>4.37</v>
      </c>
      <c r="R37" s="202">
        <v>8.01</v>
      </c>
      <c r="S37" s="202">
        <v>5.86</v>
      </c>
      <c r="T37" s="202">
        <v>0</v>
      </c>
      <c r="U37" s="202">
        <v>2</v>
      </c>
      <c r="V37" s="202">
        <v>6.36</v>
      </c>
      <c r="W37" s="202">
        <v>10.63</v>
      </c>
      <c r="X37" s="202">
        <v>26.01</v>
      </c>
      <c r="Y37" s="202">
        <v>0</v>
      </c>
      <c r="Z37" s="202">
        <v>48.82</v>
      </c>
      <c r="AA37" s="202">
        <v>20.93</v>
      </c>
      <c r="AB37" s="202">
        <v>0</v>
      </c>
      <c r="AC37" s="202">
        <v>0.46</v>
      </c>
      <c r="AD37" s="202">
        <v>8.9</v>
      </c>
      <c r="AE37" s="202">
        <v>0</v>
      </c>
      <c r="AF37" s="202">
        <v>0</v>
      </c>
      <c r="AG37" s="202">
        <v>0</v>
      </c>
      <c r="AH37" s="202">
        <v>0</v>
      </c>
      <c r="AI37" s="202">
        <v>30.27</v>
      </c>
      <c r="AJ37" s="202">
        <v>0</v>
      </c>
      <c r="AK37" s="202">
        <v>11.8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9.83</v>
      </c>
      <c r="D38" s="202">
        <v>2.9</v>
      </c>
      <c r="E38" s="202">
        <v>0</v>
      </c>
      <c r="F38" s="202">
        <v>0</v>
      </c>
      <c r="G38" s="202">
        <v>16.32</v>
      </c>
      <c r="H38" s="202">
        <v>0</v>
      </c>
      <c r="I38" s="202">
        <v>25.56</v>
      </c>
      <c r="J38" s="202">
        <v>1.34</v>
      </c>
      <c r="K38" s="202">
        <v>1.39</v>
      </c>
      <c r="L38" s="202">
        <v>202.07</v>
      </c>
      <c r="M38" s="202">
        <v>1.03</v>
      </c>
      <c r="N38" s="202">
        <v>1.37</v>
      </c>
      <c r="O38" s="202">
        <v>0</v>
      </c>
      <c r="P38" s="202">
        <v>1.43</v>
      </c>
      <c r="Q38" s="202">
        <v>4.37</v>
      </c>
      <c r="R38" s="202">
        <v>8.01</v>
      </c>
      <c r="S38" s="202">
        <v>5.86</v>
      </c>
      <c r="T38" s="202">
        <v>0</v>
      </c>
      <c r="U38" s="202">
        <v>2</v>
      </c>
      <c r="V38" s="202">
        <v>6.36</v>
      </c>
      <c r="W38" s="202">
        <v>10.63</v>
      </c>
      <c r="X38" s="202">
        <v>26.01</v>
      </c>
      <c r="Y38" s="202">
        <v>0</v>
      </c>
      <c r="Z38" s="202">
        <v>48.82</v>
      </c>
      <c r="AA38" s="202">
        <v>20.93</v>
      </c>
      <c r="AB38" s="202">
        <v>0</v>
      </c>
      <c r="AC38" s="202">
        <v>0.46</v>
      </c>
      <c r="AD38" s="202">
        <v>8.9</v>
      </c>
      <c r="AE38" s="202">
        <v>0</v>
      </c>
      <c r="AF38" s="202">
        <v>0</v>
      </c>
      <c r="AG38" s="202">
        <v>0</v>
      </c>
      <c r="AH38" s="202">
        <v>0</v>
      </c>
      <c r="AI38" s="202">
        <v>30.27</v>
      </c>
      <c r="AJ38" s="202">
        <v>0</v>
      </c>
      <c r="AK38" s="202">
        <v>11.8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9.83</v>
      </c>
      <c r="D39" s="202">
        <v>2.9</v>
      </c>
      <c r="E39" s="202">
        <v>0</v>
      </c>
      <c r="F39" s="202">
        <v>0</v>
      </c>
      <c r="G39" s="202">
        <v>16.32</v>
      </c>
      <c r="H39" s="202">
        <v>0</v>
      </c>
      <c r="I39" s="202">
        <v>25.56</v>
      </c>
      <c r="J39" s="202">
        <v>1.34</v>
      </c>
      <c r="K39" s="202">
        <v>1.4</v>
      </c>
      <c r="L39" s="202">
        <v>202.07</v>
      </c>
      <c r="M39" s="202">
        <v>1.04</v>
      </c>
      <c r="N39" s="202">
        <v>1.37</v>
      </c>
      <c r="O39" s="202">
        <v>0</v>
      </c>
      <c r="P39" s="202">
        <v>1.43</v>
      </c>
      <c r="Q39" s="202">
        <v>4.4400000000000004</v>
      </c>
      <c r="R39" s="202">
        <v>8.01</v>
      </c>
      <c r="S39" s="202">
        <v>5.38</v>
      </c>
      <c r="T39" s="202">
        <v>0</v>
      </c>
      <c r="U39" s="202">
        <v>2</v>
      </c>
      <c r="V39" s="202">
        <v>6.36</v>
      </c>
      <c r="W39" s="202">
        <v>10.52</v>
      </c>
      <c r="X39" s="202">
        <v>26.01</v>
      </c>
      <c r="Y39" s="202">
        <v>0</v>
      </c>
      <c r="Z39" s="202">
        <v>48.82</v>
      </c>
      <c r="AA39" s="202">
        <v>20.93</v>
      </c>
      <c r="AB39" s="202">
        <v>0</v>
      </c>
      <c r="AC39" s="202">
        <v>0.46</v>
      </c>
      <c r="AD39" s="202">
        <v>8.9</v>
      </c>
      <c r="AE39" s="202">
        <v>0</v>
      </c>
      <c r="AF39" s="202">
        <v>0</v>
      </c>
      <c r="AG39" s="202">
        <v>0</v>
      </c>
      <c r="AH39" s="202">
        <v>0</v>
      </c>
      <c r="AI39" s="202">
        <v>30.63</v>
      </c>
      <c r="AJ39" s="202">
        <v>0</v>
      </c>
      <c r="AK39" s="202">
        <v>11.8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9.83</v>
      </c>
      <c r="D40" s="202">
        <v>2.9</v>
      </c>
      <c r="E40" s="202">
        <v>0</v>
      </c>
      <c r="F40" s="202">
        <v>0</v>
      </c>
      <c r="G40" s="202">
        <v>16.32</v>
      </c>
      <c r="H40" s="202">
        <v>0</v>
      </c>
      <c r="I40" s="202">
        <v>25.56</v>
      </c>
      <c r="J40" s="202">
        <v>1.34</v>
      </c>
      <c r="K40" s="202">
        <v>1.4</v>
      </c>
      <c r="L40" s="202">
        <v>202.07</v>
      </c>
      <c r="M40" s="202">
        <v>1.04</v>
      </c>
      <c r="N40" s="202">
        <v>1.37</v>
      </c>
      <c r="O40" s="202">
        <v>0</v>
      </c>
      <c r="P40" s="202">
        <v>1.43</v>
      </c>
      <c r="Q40" s="202">
        <v>4.4400000000000004</v>
      </c>
      <c r="R40" s="202">
        <v>8.01</v>
      </c>
      <c r="S40" s="202">
        <v>5.38</v>
      </c>
      <c r="T40" s="202">
        <v>0</v>
      </c>
      <c r="U40" s="202">
        <v>2</v>
      </c>
      <c r="V40" s="202">
        <v>6.36</v>
      </c>
      <c r="W40" s="202">
        <v>10.52</v>
      </c>
      <c r="X40" s="202">
        <v>26.01</v>
      </c>
      <c r="Y40" s="202">
        <v>0</v>
      </c>
      <c r="Z40" s="202">
        <v>48.82</v>
      </c>
      <c r="AA40" s="202">
        <v>20.93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30.63</v>
      </c>
      <c r="AJ40" s="202">
        <v>0</v>
      </c>
      <c r="AK40" s="202">
        <v>11.8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9.83</v>
      </c>
      <c r="D41" s="202">
        <v>2.9</v>
      </c>
      <c r="E41" s="202">
        <v>0</v>
      </c>
      <c r="F41" s="202">
        <v>0</v>
      </c>
      <c r="G41" s="202">
        <v>16.32</v>
      </c>
      <c r="H41" s="202">
        <v>0</v>
      </c>
      <c r="I41" s="202">
        <v>25.56</v>
      </c>
      <c r="J41" s="202">
        <v>1.34</v>
      </c>
      <c r="K41" s="202">
        <v>1.4</v>
      </c>
      <c r="L41" s="202">
        <v>202.07</v>
      </c>
      <c r="M41" s="202">
        <v>1.05</v>
      </c>
      <c r="N41" s="202">
        <v>1.37</v>
      </c>
      <c r="O41" s="202">
        <v>0</v>
      </c>
      <c r="P41" s="202">
        <v>1.43</v>
      </c>
      <c r="Q41" s="202">
        <v>4.4400000000000004</v>
      </c>
      <c r="R41" s="202">
        <v>8.01</v>
      </c>
      <c r="S41" s="202">
        <v>5.38</v>
      </c>
      <c r="T41" s="202">
        <v>0</v>
      </c>
      <c r="U41" s="202">
        <v>2</v>
      </c>
      <c r="V41" s="202">
        <v>6.36</v>
      </c>
      <c r="W41" s="202">
        <v>10.52</v>
      </c>
      <c r="X41" s="202">
        <v>26.01</v>
      </c>
      <c r="Y41" s="202">
        <v>0</v>
      </c>
      <c r="Z41" s="202">
        <v>48.82</v>
      </c>
      <c r="AA41" s="202">
        <v>20.93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30.63</v>
      </c>
      <c r="AJ41" s="202">
        <v>0</v>
      </c>
      <c r="AK41" s="202">
        <v>11.8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9.83</v>
      </c>
      <c r="D42" s="202">
        <v>2.9</v>
      </c>
      <c r="E42" s="202">
        <v>0</v>
      </c>
      <c r="F42" s="202">
        <v>0</v>
      </c>
      <c r="G42" s="202">
        <v>16.32</v>
      </c>
      <c r="H42" s="202">
        <v>0</v>
      </c>
      <c r="I42" s="202">
        <v>25.56</v>
      </c>
      <c r="J42" s="202">
        <v>1.34</v>
      </c>
      <c r="K42" s="202">
        <v>1.4</v>
      </c>
      <c r="L42" s="202">
        <v>202.07</v>
      </c>
      <c r="M42" s="202">
        <v>1.05</v>
      </c>
      <c r="N42" s="202">
        <v>1.37</v>
      </c>
      <c r="O42" s="202">
        <v>0</v>
      </c>
      <c r="P42" s="202">
        <v>1.43</v>
      </c>
      <c r="Q42" s="202">
        <v>4.4400000000000004</v>
      </c>
      <c r="R42" s="202">
        <v>8.01</v>
      </c>
      <c r="S42" s="202">
        <v>5.38</v>
      </c>
      <c r="T42" s="202">
        <v>0</v>
      </c>
      <c r="U42" s="202">
        <v>2</v>
      </c>
      <c r="V42" s="202">
        <v>6.36</v>
      </c>
      <c r="W42" s="202">
        <v>10.52</v>
      </c>
      <c r="X42" s="202">
        <v>26.01</v>
      </c>
      <c r="Y42" s="202">
        <v>0</v>
      </c>
      <c r="Z42" s="202">
        <v>48.82</v>
      </c>
      <c r="AA42" s="202">
        <v>20.93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30.27</v>
      </c>
      <c r="AJ42" s="202">
        <v>0</v>
      </c>
      <c r="AK42" s="202">
        <v>11.8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9.83</v>
      </c>
      <c r="D43" s="202">
        <v>2.9</v>
      </c>
      <c r="E43" s="202">
        <v>0</v>
      </c>
      <c r="F43" s="202">
        <v>0</v>
      </c>
      <c r="G43" s="202">
        <v>16.32</v>
      </c>
      <c r="H43" s="202">
        <v>0</v>
      </c>
      <c r="I43" s="202">
        <v>25.56</v>
      </c>
      <c r="J43" s="202">
        <v>1.34</v>
      </c>
      <c r="K43" s="202">
        <v>1.4</v>
      </c>
      <c r="L43" s="202">
        <v>202.07</v>
      </c>
      <c r="M43" s="202">
        <v>1.05</v>
      </c>
      <c r="N43" s="202">
        <v>1.37</v>
      </c>
      <c r="O43" s="202">
        <v>0</v>
      </c>
      <c r="P43" s="202">
        <v>1.43</v>
      </c>
      <c r="Q43" s="202">
        <v>4.7699999999999996</v>
      </c>
      <c r="R43" s="202">
        <v>8.1999999999999993</v>
      </c>
      <c r="S43" s="202">
        <v>6.17</v>
      </c>
      <c r="T43" s="202">
        <v>0</v>
      </c>
      <c r="U43" s="202">
        <v>2</v>
      </c>
      <c r="V43" s="202">
        <v>6.36</v>
      </c>
      <c r="W43" s="202">
        <v>10.52</v>
      </c>
      <c r="X43" s="202">
        <v>26.01</v>
      </c>
      <c r="Y43" s="202">
        <v>0</v>
      </c>
      <c r="Z43" s="202">
        <v>48.82</v>
      </c>
      <c r="AA43" s="202">
        <v>20.93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28.92</v>
      </c>
      <c r="AJ43" s="202">
        <v>0</v>
      </c>
      <c r="AK43" s="202">
        <v>11.8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9.83</v>
      </c>
      <c r="D44" s="202">
        <v>2.9</v>
      </c>
      <c r="E44" s="202">
        <v>0</v>
      </c>
      <c r="F44" s="202">
        <v>0</v>
      </c>
      <c r="G44" s="202">
        <v>16.32</v>
      </c>
      <c r="H44" s="202">
        <v>0</v>
      </c>
      <c r="I44" s="202">
        <v>25.56</v>
      </c>
      <c r="J44" s="202">
        <v>1.34</v>
      </c>
      <c r="K44" s="202">
        <v>1.4</v>
      </c>
      <c r="L44" s="202">
        <v>202.07</v>
      </c>
      <c r="M44" s="202">
        <v>1.05</v>
      </c>
      <c r="N44" s="202">
        <v>1.37</v>
      </c>
      <c r="O44" s="202">
        <v>0</v>
      </c>
      <c r="P44" s="202">
        <v>1.43</v>
      </c>
      <c r="Q44" s="202">
        <v>4.7699999999999996</v>
      </c>
      <c r="R44" s="202">
        <v>8.1999999999999993</v>
      </c>
      <c r="S44" s="202">
        <v>6.17</v>
      </c>
      <c r="T44" s="202">
        <v>0</v>
      </c>
      <c r="U44" s="202">
        <v>2</v>
      </c>
      <c r="V44" s="202">
        <v>6.36</v>
      </c>
      <c r="W44" s="202">
        <v>10.52</v>
      </c>
      <c r="X44" s="202">
        <v>26.01</v>
      </c>
      <c r="Y44" s="202">
        <v>0</v>
      </c>
      <c r="Z44" s="202">
        <v>48.82</v>
      </c>
      <c r="AA44" s="202">
        <v>20.93</v>
      </c>
      <c r="AB44" s="202">
        <v>0</v>
      </c>
      <c r="AC44" s="202">
        <v>12.92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28.92</v>
      </c>
      <c r="AJ44" s="202">
        <v>0</v>
      </c>
      <c r="AK44" s="202">
        <v>11.8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9.83</v>
      </c>
      <c r="D45" s="202">
        <v>2.9</v>
      </c>
      <c r="E45" s="202">
        <v>0</v>
      </c>
      <c r="F45" s="202">
        <v>0</v>
      </c>
      <c r="G45" s="202">
        <v>16.32</v>
      </c>
      <c r="H45" s="202">
        <v>0</v>
      </c>
      <c r="I45" s="202">
        <v>25.56</v>
      </c>
      <c r="J45" s="202">
        <v>1.34</v>
      </c>
      <c r="K45" s="202">
        <v>1.4</v>
      </c>
      <c r="L45" s="202">
        <v>202.07</v>
      </c>
      <c r="M45" s="202">
        <v>1.05</v>
      </c>
      <c r="N45" s="202">
        <v>1.37</v>
      </c>
      <c r="O45" s="202">
        <v>0</v>
      </c>
      <c r="P45" s="202">
        <v>1.43</v>
      </c>
      <c r="Q45" s="202">
        <v>4.7699999999999996</v>
      </c>
      <c r="R45" s="202">
        <v>8.1999999999999993</v>
      </c>
      <c r="S45" s="202">
        <v>6.17</v>
      </c>
      <c r="T45" s="202">
        <v>0</v>
      </c>
      <c r="U45" s="202">
        <v>2</v>
      </c>
      <c r="V45" s="202">
        <v>6.36</v>
      </c>
      <c r="W45" s="202">
        <v>10.52</v>
      </c>
      <c r="X45" s="202">
        <v>26.01</v>
      </c>
      <c r="Y45" s="202">
        <v>0</v>
      </c>
      <c r="Z45" s="202">
        <v>48.82</v>
      </c>
      <c r="AA45" s="202">
        <v>20.93</v>
      </c>
      <c r="AB45" s="202">
        <v>0</v>
      </c>
      <c r="AC45" s="202">
        <v>12.92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28.92</v>
      </c>
      <c r="AJ45" s="202">
        <v>0</v>
      </c>
      <c r="AK45" s="202">
        <v>11.8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9.83</v>
      </c>
      <c r="D46" s="202">
        <v>2.9</v>
      </c>
      <c r="E46" s="202">
        <v>0</v>
      </c>
      <c r="F46" s="202">
        <v>0</v>
      </c>
      <c r="G46" s="202">
        <v>16.32</v>
      </c>
      <c r="H46" s="202">
        <v>0</v>
      </c>
      <c r="I46" s="202">
        <v>25.56</v>
      </c>
      <c r="J46" s="202">
        <v>1.34</v>
      </c>
      <c r="K46" s="202">
        <v>1.4</v>
      </c>
      <c r="L46" s="202">
        <v>202.07</v>
      </c>
      <c r="M46" s="202">
        <v>1.05</v>
      </c>
      <c r="N46" s="202">
        <v>1.37</v>
      </c>
      <c r="O46" s="202">
        <v>0</v>
      </c>
      <c r="P46" s="202">
        <v>1.43</v>
      </c>
      <c r="Q46" s="202">
        <v>4.7699999999999996</v>
      </c>
      <c r="R46" s="202">
        <v>8.1999999999999993</v>
      </c>
      <c r="S46" s="202">
        <v>6.17</v>
      </c>
      <c r="T46" s="202">
        <v>0</v>
      </c>
      <c r="U46" s="202">
        <v>2</v>
      </c>
      <c r="V46" s="202">
        <v>6.36</v>
      </c>
      <c r="W46" s="202">
        <v>10.52</v>
      </c>
      <c r="X46" s="202">
        <v>26.01</v>
      </c>
      <c r="Y46" s="202">
        <v>0</v>
      </c>
      <c r="Z46" s="202">
        <v>48.82</v>
      </c>
      <c r="AA46" s="202">
        <v>20.93</v>
      </c>
      <c r="AB46" s="202">
        <v>0</v>
      </c>
      <c r="AC46" s="202">
        <v>12.92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28.92</v>
      </c>
      <c r="AJ46" s="202">
        <v>0</v>
      </c>
      <c r="AK46" s="202">
        <v>11.8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9.83</v>
      </c>
      <c r="D47" s="202">
        <v>2.9</v>
      </c>
      <c r="E47" s="202">
        <v>0</v>
      </c>
      <c r="F47" s="202">
        <v>0</v>
      </c>
      <c r="G47" s="202">
        <v>16.32</v>
      </c>
      <c r="H47" s="202">
        <v>0</v>
      </c>
      <c r="I47" s="202">
        <v>25.56</v>
      </c>
      <c r="J47" s="202">
        <v>1.34</v>
      </c>
      <c r="K47" s="202">
        <v>2.95</v>
      </c>
      <c r="L47" s="202">
        <v>202.07</v>
      </c>
      <c r="M47" s="202">
        <v>1.05</v>
      </c>
      <c r="N47" s="202">
        <v>1.37</v>
      </c>
      <c r="O47" s="202">
        <v>0</v>
      </c>
      <c r="P47" s="202">
        <v>1.43</v>
      </c>
      <c r="Q47" s="202">
        <v>4.7699999999999996</v>
      </c>
      <c r="R47" s="202">
        <v>8.1999999999999993</v>
      </c>
      <c r="S47" s="202">
        <v>6.17</v>
      </c>
      <c r="T47" s="202">
        <v>0</v>
      </c>
      <c r="U47" s="202">
        <v>2</v>
      </c>
      <c r="V47" s="202">
        <v>6.36</v>
      </c>
      <c r="W47" s="202">
        <v>10.52</v>
      </c>
      <c r="X47" s="202">
        <v>26.01</v>
      </c>
      <c r="Y47" s="202">
        <v>0</v>
      </c>
      <c r="Z47" s="202">
        <v>48.82</v>
      </c>
      <c r="AA47" s="202">
        <v>20.93</v>
      </c>
      <c r="AB47" s="202">
        <v>0</v>
      </c>
      <c r="AC47" s="202">
        <v>12.92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28.92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9.83</v>
      </c>
      <c r="D48" s="202">
        <v>2.9</v>
      </c>
      <c r="E48" s="202">
        <v>0</v>
      </c>
      <c r="F48" s="202">
        <v>0</v>
      </c>
      <c r="G48" s="202">
        <v>16.32</v>
      </c>
      <c r="H48" s="202">
        <v>0</v>
      </c>
      <c r="I48" s="202">
        <v>25.56</v>
      </c>
      <c r="J48" s="202">
        <v>1.34</v>
      </c>
      <c r="K48" s="202">
        <v>2.95</v>
      </c>
      <c r="L48" s="202">
        <v>202.07</v>
      </c>
      <c r="M48" s="202">
        <v>1.05</v>
      </c>
      <c r="N48" s="202">
        <v>1.37</v>
      </c>
      <c r="O48" s="202">
        <v>0</v>
      </c>
      <c r="P48" s="202">
        <v>1.43</v>
      </c>
      <c r="Q48" s="202">
        <v>4.7699999999999996</v>
      </c>
      <c r="R48" s="202">
        <v>8.1999999999999993</v>
      </c>
      <c r="S48" s="202">
        <v>6.17</v>
      </c>
      <c r="T48" s="202">
        <v>0</v>
      </c>
      <c r="U48" s="202">
        <v>2</v>
      </c>
      <c r="V48" s="202">
        <v>6.36</v>
      </c>
      <c r="W48" s="202">
        <v>10.52</v>
      </c>
      <c r="X48" s="202">
        <v>26.01</v>
      </c>
      <c r="Y48" s="202">
        <v>0</v>
      </c>
      <c r="Z48" s="202">
        <v>48.82</v>
      </c>
      <c r="AA48" s="202">
        <v>20.93</v>
      </c>
      <c r="AB48" s="202">
        <v>0</v>
      </c>
      <c r="AC48" s="202">
        <v>12.92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28.92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9.83</v>
      </c>
      <c r="D49" s="202">
        <v>2.9</v>
      </c>
      <c r="E49" s="202">
        <v>0</v>
      </c>
      <c r="F49" s="202">
        <v>0</v>
      </c>
      <c r="G49" s="202">
        <v>16.32</v>
      </c>
      <c r="H49" s="202">
        <v>0</v>
      </c>
      <c r="I49" s="202">
        <v>25.56</v>
      </c>
      <c r="J49" s="202">
        <v>1.34</v>
      </c>
      <c r="K49" s="202">
        <v>2.95</v>
      </c>
      <c r="L49" s="202">
        <v>202.07</v>
      </c>
      <c r="M49" s="202">
        <v>1.05</v>
      </c>
      <c r="N49" s="202">
        <v>1.37</v>
      </c>
      <c r="O49" s="202">
        <v>0</v>
      </c>
      <c r="P49" s="202">
        <v>1.43</v>
      </c>
      <c r="Q49" s="202">
        <v>4.7699999999999996</v>
      </c>
      <c r="R49" s="202">
        <v>8.1999999999999993</v>
      </c>
      <c r="S49" s="202">
        <v>6.17</v>
      </c>
      <c r="T49" s="202">
        <v>0</v>
      </c>
      <c r="U49" s="202">
        <v>2</v>
      </c>
      <c r="V49" s="202">
        <v>6.36</v>
      </c>
      <c r="W49" s="202">
        <v>10.52</v>
      </c>
      <c r="X49" s="202">
        <v>26.01</v>
      </c>
      <c r="Y49" s="202">
        <v>0</v>
      </c>
      <c r="Z49" s="202">
        <v>48.31</v>
      </c>
      <c r="AA49" s="202">
        <v>20.93</v>
      </c>
      <c r="AB49" s="202">
        <v>0</v>
      </c>
      <c r="AC49" s="202">
        <v>12.92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28.92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9.83</v>
      </c>
      <c r="D50" s="202">
        <v>2.9</v>
      </c>
      <c r="E50" s="202">
        <v>0</v>
      </c>
      <c r="F50" s="202">
        <v>0</v>
      </c>
      <c r="G50" s="202">
        <v>16.32</v>
      </c>
      <c r="H50" s="202">
        <v>0</v>
      </c>
      <c r="I50" s="202">
        <v>25.56</v>
      </c>
      <c r="J50" s="202">
        <v>1.34</v>
      </c>
      <c r="K50" s="202">
        <v>2.95</v>
      </c>
      <c r="L50" s="202">
        <v>202.07</v>
      </c>
      <c r="M50" s="202">
        <v>1.05</v>
      </c>
      <c r="N50" s="202">
        <v>1.37</v>
      </c>
      <c r="O50" s="202">
        <v>0</v>
      </c>
      <c r="P50" s="202">
        <v>1.43</v>
      </c>
      <c r="Q50" s="202">
        <v>4.7699999999999996</v>
      </c>
      <c r="R50" s="202">
        <v>8.1999999999999993</v>
      </c>
      <c r="S50" s="202">
        <v>6.17</v>
      </c>
      <c r="T50" s="202">
        <v>0</v>
      </c>
      <c r="U50" s="202">
        <v>2</v>
      </c>
      <c r="V50" s="202">
        <v>6.36</v>
      </c>
      <c r="W50" s="202">
        <v>10.52</v>
      </c>
      <c r="X50" s="202">
        <v>26.01</v>
      </c>
      <c r="Y50" s="202">
        <v>0</v>
      </c>
      <c r="Z50" s="202">
        <v>48.31</v>
      </c>
      <c r="AA50" s="202">
        <v>20.93</v>
      </c>
      <c r="AB50" s="202">
        <v>0</v>
      </c>
      <c r="AC50" s="202">
        <v>12.92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28.92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9.83</v>
      </c>
      <c r="D51" s="202">
        <v>2.9</v>
      </c>
      <c r="E51" s="202">
        <v>0</v>
      </c>
      <c r="F51" s="202">
        <v>0</v>
      </c>
      <c r="G51" s="202">
        <v>16.32</v>
      </c>
      <c r="H51" s="202">
        <v>0</v>
      </c>
      <c r="I51" s="202">
        <v>25.56</v>
      </c>
      <c r="J51" s="202">
        <v>1.34</v>
      </c>
      <c r="K51" s="202">
        <v>2.95</v>
      </c>
      <c r="L51" s="202">
        <v>202.07</v>
      </c>
      <c r="M51" s="202">
        <v>1.05</v>
      </c>
      <c r="N51" s="202">
        <v>1.37</v>
      </c>
      <c r="O51" s="202">
        <v>0</v>
      </c>
      <c r="P51" s="202">
        <v>1.41</v>
      </c>
      <c r="Q51" s="202">
        <v>4.7699999999999996</v>
      </c>
      <c r="R51" s="202">
        <v>8.1999999999999993</v>
      </c>
      <c r="S51" s="202">
        <v>6.17</v>
      </c>
      <c r="T51" s="202">
        <v>0</v>
      </c>
      <c r="U51" s="202">
        <v>2</v>
      </c>
      <c r="V51" s="202">
        <v>6.36</v>
      </c>
      <c r="W51" s="202">
        <v>10.52</v>
      </c>
      <c r="X51" s="202">
        <v>26.01</v>
      </c>
      <c r="Y51" s="202">
        <v>0</v>
      </c>
      <c r="Z51" s="202">
        <v>48.82</v>
      </c>
      <c r="AA51" s="202">
        <v>20.93</v>
      </c>
      <c r="AB51" s="202">
        <v>0</v>
      </c>
      <c r="AC51" s="202">
        <v>12.92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29.11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9.83</v>
      </c>
      <c r="D52" s="202">
        <v>2.9</v>
      </c>
      <c r="E52" s="202">
        <v>0</v>
      </c>
      <c r="F52" s="202">
        <v>0</v>
      </c>
      <c r="G52" s="202">
        <v>16.32</v>
      </c>
      <c r="H52" s="202">
        <v>0</v>
      </c>
      <c r="I52" s="202">
        <v>25.56</v>
      </c>
      <c r="J52" s="202">
        <v>1.34</v>
      </c>
      <c r="K52" s="202">
        <v>2.95</v>
      </c>
      <c r="L52" s="202">
        <v>202.07</v>
      </c>
      <c r="M52" s="202">
        <v>1.05</v>
      </c>
      <c r="N52" s="202">
        <v>1.37</v>
      </c>
      <c r="O52" s="202">
        <v>0</v>
      </c>
      <c r="P52" s="202">
        <v>1.41</v>
      </c>
      <c r="Q52" s="202">
        <v>4.7699999999999996</v>
      </c>
      <c r="R52" s="202">
        <v>8.1999999999999993</v>
      </c>
      <c r="S52" s="202">
        <v>6.17</v>
      </c>
      <c r="T52" s="202">
        <v>0</v>
      </c>
      <c r="U52" s="202">
        <v>2</v>
      </c>
      <c r="V52" s="202">
        <v>6.36</v>
      </c>
      <c r="W52" s="202">
        <v>10.52</v>
      </c>
      <c r="X52" s="202">
        <v>26.01</v>
      </c>
      <c r="Y52" s="202">
        <v>0</v>
      </c>
      <c r="Z52" s="202">
        <v>48.82</v>
      </c>
      <c r="AA52" s="202">
        <v>20.93</v>
      </c>
      <c r="AB52" s="202">
        <v>0</v>
      </c>
      <c r="AC52" s="202">
        <v>12.92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29.11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9.83</v>
      </c>
      <c r="D53" s="202">
        <v>2.9</v>
      </c>
      <c r="E53" s="202">
        <v>0</v>
      </c>
      <c r="F53" s="202">
        <v>0</v>
      </c>
      <c r="G53" s="202">
        <v>16.32</v>
      </c>
      <c r="H53" s="202">
        <v>0</v>
      </c>
      <c r="I53" s="202">
        <v>25.56</v>
      </c>
      <c r="J53" s="202">
        <v>1.34</v>
      </c>
      <c r="K53" s="202">
        <v>2.95</v>
      </c>
      <c r="L53" s="202">
        <v>202.07</v>
      </c>
      <c r="M53" s="202">
        <v>1.05</v>
      </c>
      <c r="N53" s="202">
        <v>1.37</v>
      </c>
      <c r="O53" s="202">
        <v>0</v>
      </c>
      <c r="P53" s="202">
        <v>1.41</v>
      </c>
      <c r="Q53" s="202">
        <v>4.7699999999999996</v>
      </c>
      <c r="R53" s="202">
        <v>8.1999999999999993</v>
      </c>
      <c r="S53" s="202">
        <v>6.17</v>
      </c>
      <c r="T53" s="202">
        <v>0</v>
      </c>
      <c r="U53" s="202">
        <v>2</v>
      </c>
      <c r="V53" s="202">
        <v>6.36</v>
      </c>
      <c r="W53" s="202">
        <v>10.52</v>
      </c>
      <c r="X53" s="202">
        <v>26.01</v>
      </c>
      <c r="Y53" s="202">
        <v>0</v>
      </c>
      <c r="Z53" s="202">
        <v>58.34</v>
      </c>
      <c r="AA53" s="202">
        <v>20.93</v>
      </c>
      <c r="AB53" s="202">
        <v>0</v>
      </c>
      <c r="AC53" s="202">
        <v>12.92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29.11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9.83</v>
      </c>
      <c r="D54" s="202">
        <v>2.9</v>
      </c>
      <c r="E54" s="202">
        <v>0</v>
      </c>
      <c r="F54" s="202">
        <v>0</v>
      </c>
      <c r="G54" s="202">
        <v>16.32</v>
      </c>
      <c r="H54" s="202">
        <v>0</v>
      </c>
      <c r="I54" s="202">
        <v>25.56</v>
      </c>
      <c r="J54" s="202">
        <v>1.34</v>
      </c>
      <c r="K54" s="202">
        <v>2.95</v>
      </c>
      <c r="L54" s="202">
        <v>202.07</v>
      </c>
      <c r="M54" s="202">
        <v>1.05</v>
      </c>
      <c r="N54" s="202">
        <v>1.37</v>
      </c>
      <c r="O54" s="202">
        <v>0</v>
      </c>
      <c r="P54" s="202">
        <v>1.41</v>
      </c>
      <c r="Q54" s="202">
        <v>4.7699999999999996</v>
      </c>
      <c r="R54" s="202">
        <v>8.1999999999999993</v>
      </c>
      <c r="S54" s="202">
        <v>6.17</v>
      </c>
      <c r="T54" s="202">
        <v>0</v>
      </c>
      <c r="U54" s="202">
        <v>2</v>
      </c>
      <c r="V54" s="202">
        <v>6.36</v>
      </c>
      <c r="W54" s="202">
        <v>10.52</v>
      </c>
      <c r="X54" s="202">
        <v>26.01</v>
      </c>
      <c r="Y54" s="202">
        <v>0</v>
      </c>
      <c r="Z54" s="202">
        <v>58.34</v>
      </c>
      <c r="AA54" s="202">
        <v>20.93</v>
      </c>
      <c r="AB54" s="202">
        <v>0</v>
      </c>
      <c r="AC54" s="202">
        <v>12.92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29.11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9.83</v>
      </c>
      <c r="D55" s="202">
        <v>2.9</v>
      </c>
      <c r="E55" s="202">
        <v>0</v>
      </c>
      <c r="F55" s="202">
        <v>0</v>
      </c>
      <c r="G55" s="202">
        <v>16.32</v>
      </c>
      <c r="H55" s="202">
        <v>0</v>
      </c>
      <c r="I55" s="202">
        <v>25.56</v>
      </c>
      <c r="J55" s="202">
        <v>1.34</v>
      </c>
      <c r="K55" s="202">
        <v>2.95</v>
      </c>
      <c r="L55" s="202">
        <v>202.07</v>
      </c>
      <c r="M55" s="202">
        <v>1.05</v>
      </c>
      <c r="N55" s="202">
        <v>1.37</v>
      </c>
      <c r="O55" s="202">
        <v>0</v>
      </c>
      <c r="P55" s="202">
        <v>1.41</v>
      </c>
      <c r="Q55" s="202">
        <v>4.7699999999999996</v>
      </c>
      <c r="R55" s="202">
        <v>8.1999999999999993</v>
      </c>
      <c r="S55" s="202">
        <v>6.17</v>
      </c>
      <c r="T55" s="202">
        <v>0</v>
      </c>
      <c r="U55" s="202">
        <v>2</v>
      </c>
      <c r="V55" s="202">
        <v>6.36</v>
      </c>
      <c r="W55" s="202">
        <v>10.1</v>
      </c>
      <c r="X55" s="202">
        <v>26.01</v>
      </c>
      <c r="Y55" s="202">
        <v>0</v>
      </c>
      <c r="Z55" s="202">
        <v>58.34</v>
      </c>
      <c r="AA55" s="202">
        <v>20.93</v>
      </c>
      <c r="AB55" s="202">
        <v>0</v>
      </c>
      <c r="AC55" s="202">
        <v>12.92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29.28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9.83</v>
      </c>
      <c r="D56" s="202">
        <v>2.9</v>
      </c>
      <c r="E56" s="202">
        <v>0</v>
      </c>
      <c r="F56" s="202">
        <v>0</v>
      </c>
      <c r="G56" s="202">
        <v>16.32</v>
      </c>
      <c r="H56" s="202">
        <v>0</v>
      </c>
      <c r="I56" s="202">
        <v>25.56</v>
      </c>
      <c r="J56" s="202">
        <v>1.34</v>
      </c>
      <c r="K56" s="202">
        <v>2.95</v>
      </c>
      <c r="L56" s="202">
        <v>202.07</v>
      </c>
      <c r="M56" s="202">
        <v>1.05</v>
      </c>
      <c r="N56" s="202">
        <v>1.37</v>
      </c>
      <c r="O56" s="202">
        <v>0</v>
      </c>
      <c r="P56" s="202">
        <v>1.41</v>
      </c>
      <c r="Q56" s="202">
        <v>4.7699999999999996</v>
      </c>
      <c r="R56" s="202">
        <v>8.1999999999999993</v>
      </c>
      <c r="S56" s="202">
        <v>6.17</v>
      </c>
      <c r="T56" s="202">
        <v>0</v>
      </c>
      <c r="U56" s="202">
        <v>2</v>
      </c>
      <c r="V56" s="202">
        <v>6.36</v>
      </c>
      <c r="W56" s="202">
        <v>10.1</v>
      </c>
      <c r="X56" s="202">
        <v>26.01</v>
      </c>
      <c r="Y56" s="202">
        <v>0</v>
      </c>
      <c r="Z56" s="202">
        <v>58.34</v>
      </c>
      <c r="AA56" s="202">
        <v>20.93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29.28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9.83</v>
      </c>
      <c r="D57" s="202">
        <v>2.9</v>
      </c>
      <c r="E57" s="202">
        <v>0</v>
      </c>
      <c r="F57" s="202">
        <v>0</v>
      </c>
      <c r="G57" s="202">
        <v>16.32</v>
      </c>
      <c r="H57" s="202">
        <v>0</v>
      </c>
      <c r="I57" s="202">
        <v>25.56</v>
      </c>
      <c r="J57" s="202">
        <v>1.34</v>
      </c>
      <c r="K57" s="202">
        <v>2.95</v>
      </c>
      <c r="L57" s="202">
        <v>202.07</v>
      </c>
      <c r="M57" s="202">
        <v>1.05</v>
      </c>
      <c r="N57" s="202">
        <v>1.37</v>
      </c>
      <c r="O57" s="202">
        <v>0</v>
      </c>
      <c r="P57" s="202">
        <v>1.41</v>
      </c>
      <c r="Q57" s="202">
        <v>4.7699999999999996</v>
      </c>
      <c r="R57" s="202">
        <v>8.1999999999999993</v>
      </c>
      <c r="S57" s="202">
        <v>6.17</v>
      </c>
      <c r="T57" s="202">
        <v>0</v>
      </c>
      <c r="U57" s="202">
        <v>2</v>
      </c>
      <c r="V57" s="202">
        <v>6.36</v>
      </c>
      <c r="W57" s="202">
        <v>10.1</v>
      </c>
      <c r="X57" s="202">
        <v>26.01</v>
      </c>
      <c r="Y57" s="202">
        <v>0</v>
      </c>
      <c r="Z57" s="202">
        <v>48.82</v>
      </c>
      <c r="AA57" s="202">
        <v>20.93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29.28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9.83</v>
      </c>
      <c r="D58" s="202">
        <v>2.9</v>
      </c>
      <c r="E58" s="202">
        <v>0</v>
      </c>
      <c r="F58" s="202">
        <v>0</v>
      </c>
      <c r="G58" s="202">
        <v>16.32</v>
      </c>
      <c r="H58" s="202">
        <v>0</v>
      </c>
      <c r="I58" s="202">
        <v>25.56</v>
      </c>
      <c r="J58" s="202">
        <v>1.34</v>
      </c>
      <c r="K58" s="202">
        <v>2.95</v>
      </c>
      <c r="L58" s="202">
        <v>202.07</v>
      </c>
      <c r="M58" s="202">
        <v>1.05</v>
      </c>
      <c r="N58" s="202">
        <v>1.37</v>
      </c>
      <c r="O58" s="202">
        <v>0</v>
      </c>
      <c r="P58" s="202">
        <v>1.41</v>
      </c>
      <c r="Q58" s="202">
        <v>4.7699999999999996</v>
      </c>
      <c r="R58" s="202">
        <v>8.1999999999999993</v>
      </c>
      <c r="S58" s="202">
        <v>6.17</v>
      </c>
      <c r="T58" s="202">
        <v>0</v>
      </c>
      <c r="U58" s="202">
        <v>2</v>
      </c>
      <c r="V58" s="202">
        <v>6.36</v>
      </c>
      <c r="W58" s="202">
        <v>10.1</v>
      </c>
      <c r="X58" s="202">
        <v>26.01</v>
      </c>
      <c r="Y58" s="202">
        <v>0</v>
      </c>
      <c r="Z58" s="202">
        <v>48.82</v>
      </c>
      <c r="AA58" s="202">
        <v>20.93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29.28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9.83</v>
      </c>
      <c r="D59" s="202">
        <v>2.9</v>
      </c>
      <c r="E59" s="202">
        <v>0</v>
      </c>
      <c r="F59" s="202">
        <v>0</v>
      </c>
      <c r="G59" s="202">
        <v>16.32</v>
      </c>
      <c r="H59" s="202">
        <v>0</v>
      </c>
      <c r="I59" s="202">
        <v>25.56</v>
      </c>
      <c r="J59" s="202">
        <v>1.34</v>
      </c>
      <c r="K59" s="202">
        <v>2.95</v>
      </c>
      <c r="L59" s="202">
        <v>202.07</v>
      </c>
      <c r="M59" s="202">
        <v>1.05</v>
      </c>
      <c r="N59" s="202">
        <v>1.37</v>
      </c>
      <c r="O59" s="202">
        <v>0</v>
      </c>
      <c r="P59" s="202">
        <v>1.41</v>
      </c>
      <c r="Q59" s="202">
        <v>4.7699999999999996</v>
      </c>
      <c r="R59" s="202">
        <v>8.1999999999999993</v>
      </c>
      <c r="S59" s="202">
        <v>6.17</v>
      </c>
      <c r="T59" s="202">
        <v>0</v>
      </c>
      <c r="U59" s="202">
        <v>2</v>
      </c>
      <c r="V59" s="202">
        <v>6.36</v>
      </c>
      <c r="W59" s="202">
        <v>10.1</v>
      </c>
      <c r="X59" s="202">
        <v>26.01</v>
      </c>
      <c r="Y59" s="202">
        <v>0</v>
      </c>
      <c r="Z59" s="202">
        <v>48.82</v>
      </c>
      <c r="AA59" s="202">
        <v>20.93</v>
      </c>
      <c r="AB59" s="202">
        <v>0</v>
      </c>
      <c r="AC59" s="202">
        <v>12.92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29.28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9.83</v>
      </c>
      <c r="D60" s="202">
        <v>2.9</v>
      </c>
      <c r="E60" s="202">
        <v>0</v>
      </c>
      <c r="F60" s="202">
        <v>0</v>
      </c>
      <c r="G60" s="202">
        <v>16.32</v>
      </c>
      <c r="H60" s="202">
        <v>0</v>
      </c>
      <c r="I60" s="202">
        <v>25.56</v>
      </c>
      <c r="J60" s="202">
        <v>1.34</v>
      </c>
      <c r="K60" s="202">
        <v>2.95</v>
      </c>
      <c r="L60" s="202">
        <v>202.07</v>
      </c>
      <c r="M60" s="202">
        <v>1.05</v>
      </c>
      <c r="N60" s="202">
        <v>1.37</v>
      </c>
      <c r="O60" s="202">
        <v>0</v>
      </c>
      <c r="P60" s="202">
        <v>1.41</v>
      </c>
      <c r="Q60" s="202">
        <v>4.7699999999999996</v>
      </c>
      <c r="R60" s="202">
        <v>8.1999999999999993</v>
      </c>
      <c r="S60" s="202">
        <v>6.17</v>
      </c>
      <c r="T60" s="202">
        <v>0</v>
      </c>
      <c r="U60" s="202">
        <v>2</v>
      </c>
      <c r="V60" s="202">
        <v>6.36</v>
      </c>
      <c r="W60" s="202">
        <v>10.1</v>
      </c>
      <c r="X60" s="202">
        <v>26.01</v>
      </c>
      <c r="Y60" s="202">
        <v>0</v>
      </c>
      <c r="Z60" s="202">
        <v>48.82</v>
      </c>
      <c r="AA60" s="202">
        <v>20.93</v>
      </c>
      <c r="AB60" s="202">
        <v>0</v>
      </c>
      <c r="AC60" s="202">
        <v>12.92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29.28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9.83</v>
      </c>
      <c r="D61" s="202">
        <v>2.9</v>
      </c>
      <c r="E61" s="202">
        <v>0</v>
      </c>
      <c r="F61" s="202">
        <v>0</v>
      </c>
      <c r="G61" s="202">
        <v>16.32</v>
      </c>
      <c r="H61" s="202">
        <v>0</v>
      </c>
      <c r="I61" s="202">
        <v>25.56</v>
      </c>
      <c r="J61" s="202">
        <v>1.34</v>
      </c>
      <c r="K61" s="202">
        <v>0.11</v>
      </c>
      <c r="L61" s="202">
        <v>104.88</v>
      </c>
      <c r="M61" s="202">
        <v>1.05</v>
      </c>
      <c r="N61" s="202">
        <v>1.37</v>
      </c>
      <c r="O61" s="202">
        <v>0</v>
      </c>
      <c r="P61" s="202">
        <v>1.41</v>
      </c>
      <c r="Q61" s="202">
        <v>0.25</v>
      </c>
      <c r="R61" s="202">
        <v>0.49</v>
      </c>
      <c r="S61" s="202">
        <v>0.3</v>
      </c>
      <c r="T61" s="202">
        <v>0</v>
      </c>
      <c r="U61" s="202">
        <v>2</v>
      </c>
      <c r="V61" s="202">
        <v>0.24</v>
      </c>
      <c r="W61" s="202">
        <v>0.18</v>
      </c>
      <c r="X61" s="202">
        <v>1.71</v>
      </c>
      <c r="Y61" s="202">
        <v>0</v>
      </c>
      <c r="Z61" s="202">
        <v>2.93</v>
      </c>
      <c r="AA61" s="202">
        <v>1.04</v>
      </c>
      <c r="AB61" s="202">
        <v>0</v>
      </c>
      <c r="AC61" s="202">
        <v>12.92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29.28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9.83</v>
      </c>
      <c r="D62" s="202">
        <v>2.9</v>
      </c>
      <c r="E62" s="202">
        <v>0</v>
      </c>
      <c r="F62" s="202">
        <v>0</v>
      </c>
      <c r="G62" s="202">
        <v>16.32</v>
      </c>
      <c r="H62" s="202">
        <v>0</v>
      </c>
      <c r="I62" s="202">
        <v>25.56</v>
      </c>
      <c r="J62" s="202">
        <v>1.34</v>
      </c>
      <c r="K62" s="202">
        <v>0.11</v>
      </c>
      <c r="L62" s="202">
        <v>104.88</v>
      </c>
      <c r="M62" s="202">
        <v>1.05</v>
      </c>
      <c r="N62" s="202">
        <v>1.37</v>
      </c>
      <c r="O62" s="202">
        <v>0</v>
      </c>
      <c r="P62" s="202">
        <v>1.41</v>
      </c>
      <c r="Q62" s="202">
        <v>0.25</v>
      </c>
      <c r="R62" s="202">
        <v>0.49</v>
      </c>
      <c r="S62" s="202">
        <v>0.3</v>
      </c>
      <c r="T62" s="202">
        <v>0</v>
      </c>
      <c r="U62" s="202">
        <v>2</v>
      </c>
      <c r="V62" s="202">
        <v>0.24</v>
      </c>
      <c r="W62" s="202">
        <v>0.49</v>
      </c>
      <c r="X62" s="202">
        <v>1.71</v>
      </c>
      <c r="Y62" s="202">
        <v>0</v>
      </c>
      <c r="Z62" s="202">
        <v>2.93</v>
      </c>
      <c r="AA62" s="202">
        <v>1.04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29.28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9.83</v>
      </c>
      <c r="D63" s="202">
        <v>2.9</v>
      </c>
      <c r="E63" s="202">
        <v>0</v>
      </c>
      <c r="F63" s="202">
        <v>0</v>
      </c>
      <c r="G63" s="202">
        <v>16.32</v>
      </c>
      <c r="H63" s="202">
        <v>0</v>
      </c>
      <c r="I63" s="202">
        <v>25.56</v>
      </c>
      <c r="J63" s="202">
        <v>1.34</v>
      </c>
      <c r="K63" s="202">
        <v>0.11</v>
      </c>
      <c r="L63" s="202">
        <v>104.88</v>
      </c>
      <c r="M63" s="202">
        <v>1.05</v>
      </c>
      <c r="N63" s="202">
        <v>1.37</v>
      </c>
      <c r="O63" s="202">
        <v>0</v>
      </c>
      <c r="P63" s="202">
        <v>1.41</v>
      </c>
      <c r="Q63" s="202">
        <v>0.25</v>
      </c>
      <c r="R63" s="202">
        <v>0.49</v>
      </c>
      <c r="S63" s="202">
        <v>0.3</v>
      </c>
      <c r="T63" s="202">
        <v>0</v>
      </c>
      <c r="U63" s="202">
        <v>2</v>
      </c>
      <c r="V63" s="202">
        <v>0.24</v>
      </c>
      <c r="W63" s="202">
        <v>0.86</v>
      </c>
      <c r="X63" s="202">
        <v>1.71</v>
      </c>
      <c r="Y63" s="202">
        <v>0</v>
      </c>
      <c r="Z63" s="202">
        <v>2.93</v>
      </c>
      <c r="AA63" s="202">
        <v>1.04</v>
      </c>
      <c r="AB63" s="202">
        <v>0</v>
      </c>
      <c r="AC63" s="202">
        <v>12.92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29.28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9.83</v>
      </c>
      <c r="D64" s="202">
        <v>2.9</v>
      </c>
      <c r="E64" s="202">
        <v>0</v>
      </c>
      <c r="F64" s="202">
        <v>0</v>
      </c>
      <c r="G64" s="202">
        <v>16.32</v>
      </c>
      <c r="H64" s="202">
        <v>0</v>
      </c>
      <c r="I64" s="202">
        <v>25.56</v>
      </c>
      <c r="J64" s="202">
        <v>1.34</v>
      </c>
      <c r="K64" s="202">
        <v>0.11</v>
      </c>
      <c r="L64" s="202">
        <v>95.25</v>
      </c>
      <c r="M64" s="202">
        <v>1.05</v>
      </c>
      <c r="N64" s="202">
        <v>1.37</v>
      </c>
      <c r="O64" s="202">
        <v>0</v>
      </c>
      <c r="P64" s="202">
        <v>1.41</v>
      </c>
      <c r="Q64" s="202">
        <v>0.25</v>
      </c>
      <c r="R64" s="202">
        <v>0.49</v>
      </c>
      <c r="S64" s="202">
        <v>0.3</v>
      </c>
      <c r="T64" s="202">
        <v>0</v>
      </c>
      <c r="U64" s="202">
        <v>2</v>
      </c>
      <c r="V64" s="202">
        <v>0.24</v>
      </c>
      <c r="W64" s="202">
        <v>0.86</v>
      </c>
      <c r="X64" s="202">
        <v>1.71</v>
      </c>
      <c r="Y64" s="202">
        <v>0</v>
      </c>
      <c r="Z64" s="202">
        <v>2.93</v>
      </c>
      <c r="AA64" s="202">
        <v>1.04</v>
      </c>
      <c r="AB64" s="202">
        <v>0</v>
      </c>
      <c r="AC64" s="202">
        <v>12.92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29.28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9.83</v>
      </c>
      <c r="D65" s="202">
        <v>2.9</v>
      </c>
      <c r="E65" s="202">
        <v>0</v>
      </c>
      <c r="F65" s="202">
        <v>0</v>
      </c>
      <c r="G65" s="202">
        <v>16.32</v>
      </c>
      <c r="H65" s="202">
        <v>0</v>
      </c>
      <c r="I65" s="202">
        <v>25.56</v>
      </c>
      <c r="J65" s="202">
        <v>1.34</v>
      </c>
      <c r="K65" s="202">
        <v>0.11</v>
      </c>
      <c r="L65" s="202">
        <v>95.25</v>
      </c>
      <c r="M65" s="202">
        <v>1.05</v>
      </c>
      <c r="N65" s="202">
        <v>1.37</v>
      </c>
      <c r="O65" s="202">
        <v>0</v>
      </c>
      <c r="P65" s="202">
        <v>1.41</v>
      </c>
      <c r="Q65" s="202">
        <v>0.25</v>
      </c>
      <c r="R65" s="202">
        <v>0.49</v>
      </c>
      <c r="S65" s="202">
        <v>0.3</v>
      </c>
      <c r="T65" s="202">
        <v>0</v>
      </c>
      <c r="U65" s="202">
        <v>2</v>
      </c>
      <c r="V65" s="202">
        <v>0.24</v>
      </c>
      <c r="W65" s="202">
        <v>0.86</v>
      </c>
      <c r="X65" s="202">
        <v>1.71</v>
      </c>
      <c r="Y65" s="202">
        <v>0</v>
      </c>
      <c r="Z65" s="202">
        <v>2.93</v>
      </c>
      <c r="AA65" s="202">
        <v>1.04</v>
      </c>
      <c r="AB65" s="202">
        <v>0</v>
      </c>
      <c r="AC65" s="202">
        <v>12.92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29.28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9.83</v>
      </c>
      <c r="D66" s="202">
        <v>2.9</v>
      </c>
      <c r="E66" s="202">
        <v>0</v>
      </c>
      <c r="F66" s="202">
        <v>0</v>
      </c>
      <c r="G66" s="202">
        <v>16.32</v>
      </c>
      <c r="H66" s="202">
        <v>0</v>
      </c>
      <c r="I66" s="202">
        <v>25.56</v>
      </c>
      <c r="J66" s="202">
        <v>1.34</v>
      </c>
      <c r="K66" s="202">
        <v>0.11</v>
      </c>
      <c r="L66" s="202">
        <v>104.88</v>
      </c>
      <c r="M66" s="202">
        <v>1.05</v>
      </c>
      <c r="N66" s="202">
        <v>1.37</v>
      </c>
      <c r="O66" s="202">
        <v>0</v>
      </c>
      <c r="P66" s="202">
        <v>1.41</v>
      </c>
      <c r="Q66" s="202">
        <v>4.7699999999999996</v>
      </c>
      <c r="R66" s="202">
        <v>8.1999999999999993</v>
      </c>
      <c r="S66" s="202">
        <v>6.17</v>
      </c>
      <c r="T66" s="202">
        <v>0</v>
      </c>
      <c r="U66" s="202">
        <v>2</v>
      </c>
      <c r="V66" s="202">
        <v>0.24</v>
      </c>
      <c r="W66" s="202">
        <v>0.86</v>
      </c>
      <c r="X66" s="202">
        <v>1.71</v>
      </c>
      <c r="Y66" s="202">
        <v>0</v>
      </c>
      <c r="Z66" s="202">
        <v>2.93</v>
      </c>
      <c r="AA66" s="202">
        <v>1.04</v>
      </c>
      <c r="AB66" s="202">
        <v>0</v>
      </c>
      <c r="AC66" s="202">
        <v>12.92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29.28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9.83</v>
      </c>
      <c r="D67" s="202">
        <v>2.9</v>
      </c>
      <c r="E67" s="202">
        <v>0</v>
      </c>
      <c r="F67" s="202">
        <v>0</v>
      </c>
      <c r="G67" s="202">
        <v>16.32</v>
      </c>
      <c r="H67" s="202">
        <v>0</v>
      </c>
      <c r="I67" s="202">
        <v>25.56</v>
      </c>
      <c r="J67" s="202">
        <v>1.34</v>
      </c>
      <c r="K67" s="202">
        <v>0.11</v>
      </c>
      <c r="L67" s="202">
        <v>17.37</v>
      </c>
      <c r="M67" s="202">
        <v>1.05</v>
      </c>
      <c r="N67" s="202">
        <v>1.37</v>
      </c>
      <c r="O67" s="202">
        <v>0</v>
      </c>
      <c r="P67" s="202">
        <v>1.41</v>
      </c>
      <c r="Q67" s="202">
        <v>0.25</v>
      </c>
      <c r="R67" s="202">
        <v>0.49</v>
      </c>
      <c r="S67" s="202">
        <v>0.3</v>
      </c>
      <c r="T67" s="202">
        <v>0</v>
      </c>
      <c r="U67" s="202">
        <v>2</v>
      </c>
      <c r="V67" s="202">
        <v>0.24</v>
      </c>
      <c r="W67" s="202">
        <v>0.86</v>
      </c>
      <c r="X67" s="202">
        <v>1.71</v>
      </c>
      <c r="Y67" s="202">
        <v>0</v>
      </c>
      <c r="Z67" s="202">
        <v>2.93</v>
      </c>
      <c r="AA67" s="202">
        <v>1.04</v>
      </c>
      <c r="AB67" s="202">
        <v>0</v>
      </c>
      <c r="AC67" s="202">
        <v>12.92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29.28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9.83</v>
      </c>
      <c r="D68" s="202">
        <v>2.9</v>
      </c>
      <c r="E68" s="202">
        <v>0</v>
      </c>
      <c r="F68" s="202">
        <v>0</v>
      </c>
      <c r="G68" s="202">
        <v>16.32</v>
      </c>
      <c r="H68" s="202">
        <v>0</v>
      </c>
      <c r="I68" s="202">
        <v>25.56</v>
      </c>
      <c r="J68" s="202">
        <v>1.34</v>
      </c>
      <c r="K68" s="202">
        <v>0.11</v>
      </c>
      <c r="L68" s="202">
        <v>17.37</v>
      </c>
      <c r="M68" s="202">
        <v>1.05</v>
      </c>
      <c r="N68" s="202">
        <v>1.37</v>
      </c>
      <c r="O68" s="202">
        <v>0</v>
      </c>
      <c r="P68" s="202">
        <v>1.41</v>
      </c>
      <c r="Q68" s="202">
        <v>0.25</v>
      </c>
      <c r="R68" s="202">
        <v>0.49</v>
      </c>
      <c r="S68" s="202">
        <v>0.3</v>
      </c>
      <c r="T68" s="202">
        <v>0</v>
      </c>
      <c r="U68" s="202">
        <v>2</v>
      </c>
      <c r="V68" s="202">
        <v>0.24</v>
      </c>
      <c r="W68" s="202">
        <v>0.86</v>
      </c>
      <c r="X68" s="202">
        <v>1.71</v>
      </c>
      <c r="Y68" s="202">
        <v>0</v>
      </c>
      <c r="Z68" s="202">
        <v>2.93</v>
      </c>
      <c r="AA68" s="202">
        <v>1.04</v>
      </c>
      <c r="AB68" s="202">
        <v>0</v>
      </c>
      <c r="AC68" s="202">
        <v>12.92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29.28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9.83</v>
      </c>
      <c r="D69" s="202">
        <v>2.9</v>
      </c>
      <c r="E69" s="202">
        <v>0</v>
      </c>
      <c r="F69" s="202">
        <v>0</v>
      </c>
      <c r="G69" s="202">
        <v>16.32</v>
      </c>
      <c r="H69" s="202">
        <v>0</v>
      </c>
      <c r="I69" s="202">
        <v>25.56</v>
      </c>
      <c r="J69" s="202">
        <v>1.34</v>
      </c>
      <c r="K69" s="202">
        <v>0.11</v>
      </c>
      <c r="L69" s="202">
        <v>17.37</v>
      </c>
      <c r="M69" s="202">
        <v>1.05</v>
      </c>
      <c r="N69" s="202">
        <v>1.37</v>
      </c>
      <c r="O69" s="202">
        <v>0</v>
      </c>
      <c r="P69" s="202">
        <v>1.41</v>
      </c>
      <c r="Q69" s="202">
        <v>0.25</v>
      </c>
      <c r="R69" s="202">
        <v>0.49</v>
      </c>
      <c r="S69" s="202">
        <v>0.3</v>
      </c>
      <c r="T69" s="202">
        <v>0</v>
      </c>
      <c r="U69" s="202">
        <v>2</v>
      </c>
      <c r="V69" s="202">
        <v>0.24</v>
      </c>
      <c r="W69" s="202">
        <v>0.86</v>
      </c>
      <c r="X69" s="202">
        <v>1.71</v>
      </c>
      <c r="Y69" s="202">
        <v>0</v>
      </c>
      <c r="Z69" s="202">
        <v>2.93</v>
      </c>
      <c r="AA69" s="202">
        <v>1.04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29.28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9.83</v>
      </c>
      <c r="D70" s="202">
        <v>2.9</v>
      </c>
      <c r="E70" s="202">
        <v>0</v>
      </c>
      <c r="F70" s="202">
        <v>0</v>
      </c>
      <c r="G70" s="202">
        <v>16.32</v>
      </c>
      <c r="H70" s="202">
        <v>0</v>
      </c>
      <c r="I70" s="202">
        <v>25.56</v>
      </c>
      <c r="J70" s="202">
        <v>1.34</v>
      </c>
      <c r="K70" s="202">
        <v>0.11</v>
      </c>
      <c r="L70" s="202">
        <v>104.88</v>
      </c>
      <c r="M70" s="202">
        <v>1.05</v>
      </c>
      <c r="N70" s="202">
        <v>1.37</v>
      </c>
      <c r="O70" s="202">
        <v>0</v>
      </c>
      <c r="P70" s="202">
        <v>1.41</v>
      </c>
      <c r="Q70" s="202">
        <v>0.25</v>
      </c>
      <c r="R70" s="202">
        <v>0.49</v>
      </c>
      <c r="S70" s="202">
        <v>0.3</v>
      </c>
      <c r="T70" s="202">
        <v>0</v>
      </c>
      <c r="U70" s="202">
        <v>2</v>
      </c>
      <c r="V70" s="202">
        <v>0.24</v>
      </c>
      <c r="W70" s="202">
        <v>0.86</v>
      </c>
      <c r="X70" s="202">
        <v>1.71</v>
      </c>
      <c r="Y70" s="202">
        <v>0</v>
      </c>
      <c r="Z70" s="202">
        <v>2.93</v>
      </c>
      <c r="AA70" s="202">
        <v>1.04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29.28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9.83</v>
      </c>
      <c r="D71" s="202">
        <v>2.9</v>
      </c>
      <c r="E71" s="202">
        <v>0</v>
      </c>
      <c r="F71" s="202">
        <v>0</v>
      </c>
      <c r="G71" s="202">
        <v>16.32</v>
      </c>
      <c r="H71" s="202">
        <v>0</v>
      </c>
      <c r="I71" s="202">
        <v>25.56</v>
      </c>
      <c r="J71" s="202">
        <v>1.34</v>
      </c>
      <c r="K71" s="202">
        <v>0.11</v>
      </c>
      <c r="L71" s="202">
        <v>104.88</v>
      </c>
      <c r="M71" s="202">
        <v>1.05</v>
      </c>
      <c r="N71" s="202">
        <v>1.37</v>
      </c>
      <c r="O71" s="202">
        <v>0</v>
      </c>
      <c r="P71" s="202">
        <v>1.41</v>
      </c>
      <c r="Q71" s="202">
        <v>4.7699999999999996</v>
      </c>
      <c r="R71" s="202">
        <v>8.1999999999999993</v>
      </c>
      <c r="S71" s="202">
        <v>6.17</v>
      </c>
      <c r="T71" s="202">
        <v>0</v>
      </c>
      <c r="U71" s="202">
        <v>2</v>
      </c>
      <c r="V71" s="202">
        <v>0.24</v>
      </c>
      <c r="W71" s="202">
        <v>0.86</v>
      </c>
      <c r="X71" s="202">
        <v>1.71</v>
      </c>
      <c r="Y71" s="202">
        <v>0</v>
      </c>
      <c r="Z71" s="202">
        <v>2.93</v>
      </c>
      <c r="AA71" s="202">
        <v>1.04</v>
      </c>
      <c r="AB71" s="202">
        <v>0</v>
      </c>
      <c r="AC71" s="202">
        <v>15.72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30.57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9.83</v>
      </c>
      <c r="D72" s="202">
        <v>2.9</v>
      </c>
      <c r="E72" s="202">
        <v>0</v>
      </c>
      <c r="F72" s="202">
        <v>0</v>
      </c>
      <c r="G72" s="202">
        <v>16.32</v>
      </c>
      <c r="H72" s="202">
        <v>0</v>
      </c>
      <c r="I72" s="202">
        <v>25.56</v>
      </c>
      <c r="J72" s="202">
        <v>1.34</v>
      </c>
      <c r="K72" s="202">
        <v>0.11</v>
      </c>
      <c r="L72" s="202">
        <v>124.12</v>
      </c>
      <c r="M72" s="202">
        <v>1.05</v>
      </c>
      <c r="N72" s="202">
        <v>1.37</v>
      </c>
      <c r="O72" s="202">
        <v>0</v>
      </c>
      <c r="P72" s="202">
        <v>1.41</v>
      </c>
      <c r="Q72" s="202">
        <v>4.7699999999999996</v>
      </c>
      <c r="R72" s="202">
        <v>8.1999999999999993</v>
      </c>
      <c r="S72" s="202">
        <v>6.17</v>
      </c>
      <c r="T72" s="202">
        <v>0</v>
      </c>
      <c r="U72" s="202">
        <v>2</v>
      </c>
      <c r="V72" s="202">
        <v>6.36</v>
      </c>
      <c r="W72" s="202">
        <v>13.41</v>
      </c>
      <c r="X72" s="202">
        <v>26.01</v>
      </c>
      <c r="Y72" s="202">
        <v>0</v>
      </c>
      <c r="Z72" s="202">
        <v>2.93</v>
      </c>
      <c r="AA72" s="202">
        <v>20.93</v>
      </c>
      <c r="AB72" s="202">
        <v>0</v>
      </c>
      <c r="AC72" s="202">
        <v>15.72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30.57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9.83</v>
      </c>
      <c r="D73" s="202">
        <v>0.11</v>
      </c>
      <c r="E73" s="202">
        <v>0</v>
      </c>
      <c r="F73" s="202">
        <v>0</v>
      </c>
      <c r="G73" s="202">
        <v>16.32</v>
      </c>
      <c r="H73" s="202">
        <v>0</v>
      </c>
      <c r="I73" s="202">
        <v>24.21</v>
      </c>
      <c r="J73" s="202">
        <v>1.34</v>
      </c>
      <c r="K73" s="202">
        <v>0.11</v>
      </c>
      <c r="L73" s="202">
        <v>124.12</v>
      </c>
      <c r="M73" s="202">
        <v>1.05</v>
      </c>
      <c r="N73" s="202">
        <v>1.37</v>
      </c>
      <c r="O73" s="202">
        <v>0</v>
      </c>
      <c r="P73" s="202">
        <v>1.41</v>
      </c>
      <c r="Q73" s="202">
        <v>4.76</v>
      </c>
      <c r="R73" s="202">
        <v>8.1999999999999993</v>
      </c>
      <c r="S73" s="202">
        <v>6.18</v>
      </c>
      <c r="T73" s="202">
        <v>0</v>
      </c>
      <c r="U73" s="202">
        <v>2</v>
      </c>
      <c r="V73" s="202">
        <v>6.36</v>
      </c>
      <c r="W73" s="202">
        <v>13.41</v>
      </c>
      <c r="X73" s="202">
        <v>26.01</v>
      </c>
      <c r="Y73" s="202">
        <v>0</v>
      </c>
      <c r="Z73" s="202">
        <v>2.93</v>
      </c>
      <c r="AA73" s="202">
        <v>20.93</v>
      </c>
      <c r="AB73" s="202">
        <v>0</v>
      </c>
      <c r="AC73" s="202">
        <v>15.72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30.86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9.83</v>
      </c>
      <c r="D74" s="202">
        <v>0.11</v>
      </c>
      <c r="E74" s="202">
        <v>0</v>
      </c>
      <c r="F74" s="202">
        <v>0</v>
      </c>
      <c r="G74" s="202">
        <v>16.32</v>
      </c>
      <c r="H74" s="202">
        <v>0</v>
      </c>
      <c r="I74" s="202">
        <v>24.21</v>
      </c>
      <c r="J74" s="202">
        <v>1.34</v>
      </c>
      <c r="K74" s="202">
        <v>0.11</v>
      </c>
      <c r="L74" s="202">
        <v>66.38</v>
      </c>
      <c r="M74" s="202">
        <v>1.05</v>
      </c>
      <c r="N74" s="202">
        <v>1.37</v>
      </c>
      <c r="O74" s="202">
        <v>0</v>
      </c>
      <c r="P74" s="202">
        <v>1.41</v>
      </c>
      <c r="Q74" s="202">
        <v>0.25</v>
      </c>
      <c r="R74" s="202">
        <v>0.49</v>
      </c>
      <c r="S74" s="202">
        <v>0.3</v>
      </c>
      <c r="T74" s="202">
        <v>0</v>
      </c>
      <c r="U74" s="202">
        <v>2</v>
      </c>
      <c r="V74" s="202">
        <v>0.24</v>
      </c>
      <c r="W74" s="202">
        <v>0.86</v>
      </c>
      <c r="X74" s="202">
        <v>1.71</v>
      </c>
      <c r="Y74" s="202">
        <v>0</v>
      </c>
      <c r="Z74" s="202">
        <v>2.93</v>
      </c>
      <c r="AA74" s="202">
        <v>1.04</v>
      </c>
      <c r="AB74" s="202">
        <v>0</v>
      </c>
      <c r="AC74" s="202">
        <v>15.72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30.57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9.83</v>
      </c>
      <c r="D75" s="202">
        <v>0.11</v>
      </c>
      <c r="E75" s="202">
        <v>0</v>
      </c>
      <c r="F75" s="202">
        <v>0</v>
      </c>
      <c r="G75" s="202">
        <v>4.68</v>
      </c>
      <c r="H75" s="202">
        <v>0</v>
      </c>
      <c r="I75" s="202">
        <v>24.21</v>
      </c>
      <c r="J75" s="202">
        <v>1.34</v>
      </c>
      <c r="K75" s="202">
        <v>0.11</v>
      </c>
      <c r="L75" s="202">
        <v>17.37</v>
      </c>
      <c r="M75" s="202">
        <v>1.05</v>
      </c>
      <c r="N75" s="202">
        <v>-32.659999999999997</v>
      </c>
      <c r="O75" s="202">
        <v>0</v>
      </c>
      <c r="P75" s="202">
        <v>1.41</v>
      </c>
      <c r="Q75" s="202">
        <v>0.25</v>
      </c>
      <c r="R75" s="202">
        <v>0.49</v>
      </c>
      <c r="S75" s="202">
        <v>0.3</v>
      </c>
      <c r="T75" s="202">
        <v>0</v>
      </c>
      <c r="U75" s="202">
        <v>2</v>
      </c>
      <c r="V75" s="202">
        <v>0.24</v>
      </c>
      <c r="W75" s="202">
        <v>0.86</v>
      </c>
      <c r="X75" s="202">
        <v>1.71</v>
      </c>
      <c r="Y75" s="202">
        <v>0</v>
      </c>
      <c r="Z75" s="202">
        <v>2.93</v>
      </c>
      <c r="AA75" s="202">
        <v>1.04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29.89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9.83</v>
      </c>
      <c r="D76" s="202">
        <v>1.89</v>
      </c>
      <c r="E76" s="202">
        <v>0</v>
      </c>
      <c r="F76" s="202">
        <v>0</v>
      </c>
      <c r="G76" s="202">
        <v>4.68</v>
      </c>
      <c r="H76" s="202">
        <v>0</v>
      </c>
      <c r="I76" s="202">
        <v>23.54</v>
      </c>
      <c r="J76" s="202">
        <v>1.34</v>
      </c>
      <c r="K76" s="202">
        <v>0.11</v>
      </c>
      <c r="L76" s="202">
        <v>17.37</v>
      </c>
      <c r="M76" s="202">
        <v>1.05</v>
      </c>
      <c r="N76" s="202">
        <v>-32.659999999999997</v>
      </c>
      <c r="O76" s="202">
        <v>0</v>
      </c>
      <c r="P76" s="202">
        <v>1.41</v>
      </c>
      <c r="Q76" s="202">
        <v>0.25</v>
      </c>
      <c r="R76" s="202">
        <v>0.49</v>
      </c>
      <c r="S76" s="202">
        <v>0.3</v>
      </c>
      <c r="T76" s="202">
        <v>0</v>
      </c>
      <c r="U76" s="202">
        <v>2</v>
      </c>
      <c r="V76" s="202">
        <v>0.24</v>
      </c>
      <c r="W76" s="202">
        <v>0.86</v>
      </c>
      <c r="X76" s="202">
        <v>1.71</v>
      </c>
      <c r="Y76" s="202">
        <v>0</v>
      </c>
      <c r="Z76" s="202">
        <v>2.93</v>
      </c>
      <c r="AA76" s="202">
        <v>1.04</v>
      </c>
      <c r="AB76" s="202">
        <v>0</v>
      </c>
      <c r="AC76" s="202">
        <v>12.97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29.89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9.83</v>
      </c>
      <c r="D77" s="202">
        <v>2.9</v>
      </c>
      <c r="E77" s="202">
        <v>0</v>
      </c>
      <c r="F77" s="202">
        <v>0</v>
      </c>
      <c r="G77" s="202">
        <v>16.18</v>
      </c>
      <c r="H77" s="202">
        <v>0</v>
      </c>
      <c r="I77" s="202">
        <v>23.54</v>
      </c>
      <c r="J77" s="202">
        <v>1.34</v>
      </c>
      <c r="K77" s="202">
        <v>0.11</v>
      </c>
      <c r="L77" s="202">
        <v>17.38</v>
      </c>
      <c r="M77" s="202">
        <v>1.05</v>
      </c>
      <c r="N77" s="202">
        <v>1.37</v>
      </c>
      <c r="O77" s="202">
        <v>0</v>
      </c>
      <c r="P77" s="202">
        <v>1.41</v>
      </c>
      <c r="Q77" s="202">
        <v>0.25</v>
      </c>
      <c r="R77" s="202">
        <v>0.49</v>
      </c>
      <c r="S77" s="202">
        <v>0.3</v>
      </c>
      <c r="T77" s="202">
        <v>0</v>
      </c>
      <c r="U77" s="202">
        <v>2</v>
      </c>
      <c r="V77" s="202">
        <v>0.24</v>
      </c>
      <c r="W77" s="202">
        <v>0.51</v>
      </c>
      <c r="X77" s="202">
        <v>1.71</v>
      </c>
      <c r="Y77" s="202">
        <v>0</v>
      </c>
      <c r="Z77" s="202">
        <v>2.93</v>
      </c>
      <c r="AA77" s="202">
        <v>1.04</v>
      </c>
      <c r="AB77" s="202">
        <v>0</v>
      </c>
      <c r="AC77" s="202">
        <v>12.97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29.89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9.83</v>
      </c>
      <c r="D78" s="202">
        <v>2.9</v>
      </c>
      <c r="E78" s="202">
        <v>0</v>
      </c>
      <c r="F78" s="202">
        <v>0</v>
      </c>
      <c r="G78" s="202">
        <v>16.32</v>
      </c>
      <c r="H78" s="202">
        <v>0</v>
      </c>
      <c r="I78" s="202">
        <v>23.54</v>
      </c>
      <c r="J78" s="202">
        <v>1.34</v>
      </c>
      <c r="K78" s="202">
        <v>0.11</v>
      </c>
      <c r="L78" s="202">
        <v>17.38</v>
      </c>
      <c r="M78" s="202">
        <v>1.05</v>
      </c>
      <c r="N78" s="202">
        <v>1.37</v>
      </c>
      <c r="O78" s="202">
        <v>0</v>
      </c>
      <c r="P78" s="202">
        <v>1.41</v>
      </c>
      <c r="Q78" s="202">
        <v>0.25</v>
      </c>
      <c r="R78" s="202">
        <v>0.49</v>
      </c>
      <c r="S78" s="202">
        <v>0.3</v>
      </c>
      <c r="T78" s="202">
        <v>0</v>
      </c>
      <c r="U78" s="202">
        <v>2</v>
      </c>
      <c r="V78" s="202">
        <v>0.24</v>
      </c>
      <c r="W78" s="202">
        <v>0.51</v>
      </c>
      <c r="X78" s="202">
        <v>1.71</v>
      </c>
      <c r="Y78" s="202">
        <v>0</v>
      </c>
      <c r="Z78" s="202">
        <v>2.93</v>
      </c>
      <c r="AA78" s="202">
        <v>1.04</v>
      </c>
      <c r="AB78" s="202">
        <v>0</v>
      </c>
      <c r="AC78" s="202">
        <v>12.97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29.89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9.83</v>
      </c>
      <c r="D79" s="202">
        <v>2.9</v>
      </c>
      <c r="E79" s="202">
        <v>0</v>
      </c>
      <c r="F79" s="202">
        <v>0</v>
      </c>
      <c r="G79" s="202">
        <v>16.32</v>
      </c>
      <c r="H79" s="202">
        <v>0</v>
      </c>
      <c r="I79" s="202">
        <v>23.54</v>
      </c>
      <c r="J79" s="202">
        <v>1.34</v>
      </c>
      <c r="K79" s="202">
        <v>0.11</v>
      </c>
      <c r="L79" s="202">
        <v>17.37</v>
      </c>
      <c r="M79" s="202">
        <v>1.05</v>
      </c>
      <c r="N79" s="202">
        <v>1.37</v>
      </c>
      <c r="O79" s="202">
        <v>0</v>
      </c>
      <c r="P79" s="202">
        <v>1.41</v>
      </c>
      <c r="Q79" s="202">
        <v>0.25</v>
      </c>
      <c r="R79" s="202">
        <v>0.49</v>
      </c>
      <c r="S79" s="202">
        <v>0.3</v>
      </c>
      <c r="T79" s="202">
        <v>0</v>
      </c>
      <c r="U79" s="202">
        <v>2</v>
      </c>
      <c r="V79" s="202">
        <v>0.24</v>
      </c>
      <c r="W79" s="202">
        <v>0.51</v>
      </c>
      <c r="X79" s="202">
        <v>1.71</v>
      </c>
      <c r="Y79" s="202">
        <v>0</v>
      </c>
      <c r="Z79" s="202">
        <v>2.93</v>
      </c>
      <c r="AA79" s="202">
        <v>1.04</v>
      </c>
      <c r="AB79" s="202">
        <v>0</v>
      </c>
      <c r="AC79" s="202">
        <v>12.97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29.9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2.39</v>
      </c>
      <c r="D80" s="202">
        <v>2.9</v>
      </c>
      <c r="E80" s="202">
        <v>0</v>
      </c>
      <c r="F80" s="202">
        <v>0</v>
      </c>
      <c r="G80" s="202">
        <v>16.32</v>
      </c>
      <c r="H80" s="202">
        <v>0</v>
      </c>
      <c r="I80" s="202">
        <v>23.54</v>
      </c>
      <c r="J80" s="202">
        <v>1.34</v>
      </c>
      <c r="K80" s="202">
        <v>0.11</v>
      </c>
      <c r="L80" s="202">
        <v>17.37</v>
      </c>
      <c r="M80" s="202">
        <v>1.05</v>
      </c>
      <c r="N80" s="202">
        <v>1.37</v>
      </c>
      <c r="O80" s="202">
        <v>0</v>
      </c>
      <c r="P80" s="202">
        <v>1.41</v>
      </c>
      <c r="Q80" s="202">
        <v>0.25</v>
      </c>
      <c r="R80" s="202">
        <v>0.49</v>
      </c>
      <c r="S80" s="202">
        <v>0.3</v>
      </c>
      <c r="T80" s="202">
        <v>0</v>
      </c>
      <c r="U80" s="202">
        <v>2</v>
      </c>
      <c r="V80" s="202">
        <v>0.24</v>
      </c>
      <c r="W80" s="202">
        <v>0.51</v>
      </c>
      <c r="X80" s="202">
        <v>1.71</v>
      </c>
      <c r="Y80" s="202">
        <v>0</v>
      </c>
      <c r="Z80" s="202">
        <v>2.93</v>
      </c>
      <c r="AA80" s="202">
        <v>1.04</v>
      </c>
      <c r="AB80" s="202">
        <v>0</v>
      </c>
      <c r="AC80" s="202">
        <v>12.97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29.89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4.8899999999999997</v>
      </c>
      <c r="D81" s="202">
        <v>2.2599999999999998</v>
      </c>
      <c r="E81" s="202">
        <v>0</v>
      </c>
      <c r="F81" s="202">
        <v>0</v>
      </c>
      <c r="G81" s="202">
        <v>16.32</v>
      </c>
      <c r="H81" s="202">
        <v>0</v>
      </c>
      <c r="I81" s="202">
        <v>23.54</v>
      </c>
      <c r="J81" s="202">
        <v>1.34</v>
      </c>
      <c r="K81" s="202">
        <v>0.11</v>
      </c>
      <c r="L81" s="202">
        <v>17.37</v>
      </c>
      <c r="M81" s="202">
        <v>1.05</v>
      </c>
      <c r="N81" s="202">
        <v>1.37</v>
      </c>
      <c r="O81" s="202">
        <v>0</v>
      </c>
      <c r="P81" s="202">
        <v>1.41</v>
      </c>
      <c r="Q81" s="202">
        <v>0.25</v>
      </c>
      <c r="R81" s="202">
        <v>0.49</v>
      </c>
      <c r="S81" s="202">
        <v>0.3</v>
      </c>
      <c r="T81" s="202">
        <v>0</v>
      </c>
      <c r="U81" s="202">
        <v>2</v>
      </c>
      <c r="V81" s="202">
        <v>0.24</v>
      </c>
      <c r="W81" s="202">
        <v>0.51</v>
      </c>
      <c r="X81" s="202">
        <v>1.71</v>
      </c>
      <c r="Y81" s="202">
        <v>0</v>
      </c>
      <c r="Z81" s="202">
        <v>2.93</v>
      </c>
      <c r="AA81" s="202">
        <v>1.04</v>
      </c>
      <c r="AB81" s="202">
        <v>0</v>
      </c>
      <c r="AC81" s="202">
        <v>12.97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29.89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6.91</v>
      </c>
      <c r="D82" s="202">
        <v>2.2599999999999998</v>
      </c>
      <c r="E82" s="202">
        <v>0</v>
      </c>
      <c r="F82" s="202">
        <v>0</v>
      </c>
      <c r="G82" s="202">
        <v>16.32</v>
      </c>
      <c r="H82" s="202">
        <v>0</v>
      </c>
      <c r="I82" s="202">
        <v>23.54</v>
      </c>
      <c r="J82" s="202">
        <v>1.34</v>
      </c>
      <c r="K82" s="202">
        <v>0.11</v>
      </c>
      <c r="L82" s="202">
        <v>17.37</v>
      </c>
      <c r="M82" s="202">
        <v>1.05</v>
      </c>
      <c r="N82" s="202">
        <v>1.37</v>
      </c>
      <c r="O82" s="202">
        <v>0</v>
      </c>
      <c r="P82" s="202">
        <v>1.41</v>
      </c>
      <c r="Q82" s="202">
        <v>0.25</v>
      </c>
      <c r="R82" s="202">
        <v>0.49</v>
      </c>
      <c r="S82" s="202">
        <v>0.3</v>
      </c>
      <c r="T82" s="202">
        <v>0</v>
      </c>
      <c r="U82" s="202">
        <v>2</v>
      </c>
      <c r="V82" s="202">
        <v>0.24</v>
      </c>
      <c r="W82" s="202">
        <v>0.51</v>
      </c>
      <c r="X82" s="202">
        <v>1.71</v>
      </c>
      <c r="Y82" s="202">
        <v>0</v>
      </c>
      <c r="Z82" s="202">
        <v>2.93</v>
      </c>
      <c r="AA82" s="202">
        <v>1.04</v>
      </c>
      <c r="AB82" s="202">
        <v>0</v>
      </c>
      <c r="AC82" s="202">
        <v>12.97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29.89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8.93</v>
      </c>
      <c r="D83" s="202">
        <v>2.2599999999999998</v>
      </c>
      <c r="E83" s="202">
        <v>0</v>
      </c>
      <c r="F83" s="202">
        <v>0</v>
      </c>
      <c r="G83" s="202">
        <v>16.32</v>
      </c>
      <c r="H83" s="202">
        <v>0</v>
      </c>
      <c r="I83" s="202">
        <v>23.54</v>
      </c>
      <c r="J83" s="202">
        <v>1.34</v>
      </c>
      <c r="K83" s="202">
        <v>0.11</v>
      </c>
      <c r="L83" s="202">
        <v>17.37</v>
      </c>
      <c r="M83" s="202">
        <v>1.05</v>
      </c>
      <c r="N83" s="202">
        <v>1.37</v>
      </c>
      <c r="O83" s="202">
        <v>0</v>
      </c>
      <c r="P83" s="202">
        <v>1.41</v>
      </c>
      <c r="Q83" s="202">
        <v>0.25</v>
      </c>
      <c r="R83" s="202">
        <v>0.49</v>
      </c>
      <c r="S83" s="202">
        <v>0.3</v>
      </c>
      <c r="T83" s="202">
        <v>0</v>
      </c>
      <c r="U83" s="202">
        <v>2</v>
      </c>
      <c r="V83" s="202">
        <v>0.24</v>
      </c>
      <c r="W83" s="202">
        <v>0.51</v>
      </c>
      <c r="X83" s="202">
        <v>1.71</v>
      </c>
      <c r="Y83" s="202">
        <v>0</v>
      </c>
      <c r="Z83" s="202">
        <v>2.93</v>
      </c>
      <c r="AA83" s="202">
        <v>1.04</v>
      </c>
      <c r="AB83" s="202">
        <v>0</v>
      </c>
      <c r="AC83" s="202">
        <v>12.92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29.89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8.93</v>
      </c>
      <c r="D84" s="202">
        <v>2.2599999999999998</v>
      </c>
      <c r="E84" s="202">
        <v>0</v>
      </c>
      <c r="F84" s="202">
        <v>0</v>
      </c>
      <c r="G84" s="202">
        <v>16.32</v>
      </c>
      <c r="H84" s="202">
        <v>0</v>
      </c>
      <c r="I84" s="202">
        <v>23.54</v>
      </c>
      <c r="J84" s="202">
        <v>1.34</v>
      </c>
      <c r="K84" s="202">
        <v>0.11</v>
      </c>
      <c r="L84" s="202">
        <v>17.37</v>
      </c>
      <c r="M84" s="202">
        <v>1.05</v>
      </c>
      <c r="N84" s="202">
        <v>1.37</v>
      </c>
      <c r="O84" s="202">
        <v>0</v>
      </c>
      <c r="P84" s="202">
        <v>1.41</v>
      </c>
      <c r="Q84" s="202">
        <v>0.25</v>
      </c>
      <c r="R84" s="202">
        <v>0.49</v>
      </c>
      <c r="S84" s="202">
        <v>0.3</v>
      </c>
      <c r="T84" s="202">
        <v>0</v>
      </c>
      <c r="U84" s="202">
        <v>2</v>
      </c>
      <c r="V84" s="202">
        <v>0.24</v>
      </c>
      <c r="W84" s="202">
        <v>0.51</v>
      </c>
      <c r="X84" s="202">
        <v>1.71</v>
      </c>
      <c r="Y84" s="202">
        <v>0</v>
      </c>
      <c r="Z84" s="202">
        <v>2.93</v>
      </c>
      <c r="AA84" s="202">
        <v>1.04</v>
      </c>
      <c r="AB84" s="202">
        <v>0</v>
      </c>
      <c r="AC84" s="202">
        <v>12.92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29.89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8.93</v>
      </c>
      <c r="D85" s="202">
        <v>2.2599999999999998</v>
      </c>
      <c r="E85" s="202">
        <v>0</v>
      </c>
      <c r="F85" s="202">
        <v>0</v>
      </c>
      <c r="G85" s="202">
        <v>16.32</v>
      </c>
      <c r="H85" s="202">
        <v>0</v>
      </c>
      <c r="I85" s="202">
        <v>23.54</v>
      </c>
      <c r="J85" s="202">
        <v>1.34</v>
      </c>
      <c r="K85" s="202">
        <v>0.11</v>
      </c>
      <c r="L85" s="202">
        <v>17.37</v>
      </c>
      <c r="M85" s="202">
        <v>1.05</v>
      </c>
      <c r="N85" s="202">
        <v>1.37</v>
      </c>
      <c r="O85" s="202">
        <v>0</v>
      </c>
      <c r="P85" s="202">
        <v>1.41</v>
      </c>
      <c r="Q85" s="202">
        <v>0.25</v>
      </c>
      <c r="R85" s="202">
        <v>0.49</v>
      </c>
      <c r="S85" s="202">
        <v>0.3</v>
      </c>
      <c r="T85" s="202">
        <v>0</v>
      </c>
      <c r="U85" s="202">
        <v>2</v>
      </c>
      <c r="V85" s="202">
        <v>0.24</v>
      </c>
      <c r="W85" s="202">
        <v>0.51</v>
      </c>
      <c r="X85" s="202">
        <v>1.71</v>
      </c>
      <c r="Y85" s="202">
        <v>0</v>
      </c>
      <c r="Z85" s="202">
        <v>2.93</v>
      </c>
      <c r="AA85" s="202">
        <v>1.04</v>
      </c>
      <c r="AB85" s="202">
        <v>0</v>
      </c>
      <c r="AC85" s="202">
        <v>12.92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29.9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8.93</v>
      </c>
      <c r="D86" s="202">
        <v>2.2599999999999998</v>
      </c>
      <c r="E86" s="202">
        <v>0</v>
      </c>
      <c r="F86" s="202">
        <v>0</v>
      </c>
      <c r="G86" s="202">
        <v>16.32</v>
      </c>
      <c r="H86" s="202">
        <v>0</v>
      </c>
      <c r="I86" s="202">
        <v>23.54</v>
      </c>
      <c r="J86" s="202">
        <v>1.34</v>
      </c>
      <c r="K86" s="202">
        <v>0.11</v>
      </c>
      <c r="L86" s="202">
        <v>17.37</v>
      </c>
      <c r="M86" s="202">
        <v>1.05</v>
      </c>
      <c r="N86" s="202">
        <v>1.37</v>
      </c>
      <c r="O86" s="202">
        <v>0</v>
      </c>
      <c r="P86" s="202">
        <v>1.41</v>
      </c>
      <c r="Q86" s="202">
        <v>0.25</v>
      </c>
      <c r="R86" s="202">
        <v>0.49</v>
      </c>
      <c r="S86" s="202">
        <v>0.3</v>
      </c>
      <c r="T86" s="202">
        <v>0</v>
      </c>
      <c r="U86" s="202">
        <v>2</v>
      </c>
      <c r="V86" s="202">
        <v>0.24</v>
      </c>
      <c r="W86" s="202">
        <v>0.51</v>
      </c>
      <c r="X86" s="202">
        <v>1.71</v>
      </c>
      <c r="Y86" s="202">
        <v>0</v>
      </c>
      <c r="Z86" s="202">
        <v>2.93</v>
      </c>
      <c r="AA86" s="202">
        <v>1.04</v>
      </c>
      <c r="AB86" s="202">
        <v>0</v>
      </c>
      <c r="AC86" s="202">
        <v>12.92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29.89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8.93</v>
      </c>
      <c r="D87" s="202">
        <v>2.2599999999999998</v>
      </c>
      <c r="E87" s="202">
        <v>0</v>
      </c>
      <c r="F87" s="202">
        <v>16.32</v>
      </c>
      <c r="G87" s="202">
        <v>0</v>
      </c>
      <c r="H87" s="202">
        <v>0</v>
      </c>
      <c r="I87" s="202">
        <v>23.54</v>
      </c>
      <c r="J87" s="202">
        <v>1.34</v>
      </c>
      <c r="K87" s="202">
        <v>0.11</v>
      </c>
      <c r="L87" s="202">
        <v>17.37</v>
      </c>
      <c r="M87" s="202">
        <v>1.05</v>
      </c>
      <c r="N87" s="202">
        <v>1.37</v>
      </c>
      <c r="O87" s="202">
        <v>0</v>
      </c>
      <c r="P87" s="202">
        <v>1.41</v>
      </c>
      <c r="Q87" s="202">
        <v>0.25</v>
      </c>
      <c r="R87" s="202">
        <v>0.49</v>
      </c>
      <c r="S87" s="202">
        <v>0.3</v>
      </c>
      <c r="T87" s="202">
        <v>0</v>
      </c>
      <c r="U87" s="202">
        <v>2</v>
      </c>
      <c r="V87" s="202">
        <v>0.24</v>
      </c>
      <c r="W87" s="202">
        <v>0.51</v>
      </c>
      <c r="X87" s="202">
        <v>1.71</v>
      </c>
      <c r="Y87" s="202">
        <v>0</v>
      </c>
      <c r="Z87" s="202">
        <v>2.93</v>
      </c>
      <c r="AA87" s="202">
        <v>1.04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29.89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8.93</v>
      </c>
      <c r="D88" s="202">
        <v>2.2599999999999998</v>
      </c>
      <c r="E88" s="202">
        <v>0</v>
      </c>
      <c r="F88" s="202">
        <v>16.32</v>
      </c>
      <c r="G88" s="202">
        <v>0</v>
      </c>
      <c r="H88" s="202">
        <v>0</v>
      </c>
      <c r="I88" s="202">
        <v>23.54</v>
      </c>
      <c r="J88" s="202">
        <v>1.34</v>
      </c>
      <c r="K88" s="202">
        <v>0.11</v>
      </c>
      <c r="L88" s="202">
        <v>17.37</v>
      </c>
      <c r="M88" s="202">
        <v>1.05</v>
      </c>
      <c r="N88" s="202">
        <v>1.37</v>
      </c>
      <c r="O88" s="202">
        <v>0</v>
      </c>
      <c r="P88" s="202">
        <v>1.41</v>
      </c>
      <c r="Q88" s="202">
        <v>0.25</v>
      </c>
      <c r="R88" s="202">
        <v>0.49</v>
      </c>
      <c r="S88" s="202">
        <v>0.3</v>
      </c>
      <c r="T88" s="202">
        <v>0</v>
      </c>
      <c r="U88" s="202">
        <v>2</v>
      </c>
      <c r="V88" s="202">
        <v>0.24</v>
      </c>
      <c r="W88" s="202">
        <v>0.51</v>
      </c>
      <c r="X88" s="202">
        <v>1.71</v>
      </c>
      <c r="Y88" s="202">
        <v>0</v>
      </c>
      <c r="Z88" s="202">
        <v>2.93</v>
      </c>
      <c r="AA88" s="202">
        <v>1.04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29.31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8.93</v>
      </c>
      <c r="D89" s="202">
        <v>2.2599999999999998</v>
      </c>
      <c r="E89" s="202">
        <v>0</v>
      </c>
      <c r="F89" s="202">
        <v>16.32</v>
      </c>
      <c r="G89" s="202">
        <v>0</v>
      </c>
      <c r="H89" s="202">
        <v>0</v>
      </c>
      <c r="I89" s="202">
        <v>23.54</v>
      </c>
      <c r="J89" s="202">
        <v>1.34</v>
      </c>
      <c r="K89" s="202">
        <v>0.11</v>
      </c>
      <c r="L89" s="202">
        <v>17.37</v>
      </c>
      <c r="M89" s="202">
        <v>1.05</v>
      </c>
      <c r="N89" s="202">
        <v>1.37</v>
      </c>
      <c r="O89" s="202">
        <v>0</v>
      </c>
      <c r="P89" s="202">
        <v>1.41</v>
      </c>
      <c r="Q89" s="202">
        <v>0.25</v>
      </c>
      <c r="R89" s="202">
        <v>0.49</v>
      </c>
      <c r="S89" s="202">
        <v>0.3</v>
      </c>
      <c r="T89" s="202">
        <v>0</v>
      </c>
      <c r="U89" s="202">
        <v>2</v>
      </c>
      <c r="V89" s="202">
        <v>0.24</v>
      </c>
      <c r="W89" s="202">
        <v>0.51</v>
      </c>
      <c r="X89" s="202">
        <v>1.71</v>
      </c>
      <c r="Y89" s="202">
        <v>0</v>
      </c>
      <c r="Z89" s="202">
        <v>2.93</v>
      </c>
      <c r="AA89" s="202">
        <v>1.04</v>
      </c>
      <c r="AB89" s="202">
        <v>0</v>
      </c>
      <c r="AC89" s="202">
        <v>12.92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29.31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8.93</v>
      </c>
      <c r="D90" s="202">
        <v>2.2599999999999998</v>
      </c>
      <c r="E90" s="202">
        <v>0</v>
      </c>
      <c r="F90" s="202">
        <v>16.32</v>
      </c>
      <c r="G90" s="202">
        <v>0</v>
      </c>
      <c r="H90" s="202">
        <v>0</v>
      </c>
      <c r="I90" s="202">
        <v>23.54</v>
      </c>
      <c r="J90" s="202">
        <v>1.34</v>
      </c>
      <c r="K90" s="202">
        <v>0.11</v>
      </c>
      <c r="L90" s="202">
        <v>17.37</v>
      </c>
      <c r="M90" s="202">
        <v>1.05</v>
      </c>
      <c r="N90" s="202">
        <v>1.37</v>
      </c>
      <c r="O90" s="202">
        <v>0</v>
      </c>
      <c r="P90" s="202">
        <v>1.41</v>
      </c>
      <c r="Q90" s="202">
        <v>0.25</v>
      </c>
      <c r="R90" s="202">
        <v>0.49</v>
      </c>
      <c r="S90" s="202">
        <v>0.3</v>
      </c>
      <c r="T90" s="202">
        <v>0</v>
      </c>
      <c r="U90" s="202">
        <v>2</v>
      </c>
      <c r="V90" s="202">
        <v>0.24</v>
      </c>
      <c r="W90" s="202">
        <v>0.51</v>
      </c>
      <c r="X90" s="202">
        <v>1.71</v>
      </c>
      <c r="Y90" s="202">
        <v>0</v>
      </c>
      <c r="Z90" s="202">
        <v>2.93</v>
      </c>
      <c r="AA90" s="202">
        <v>1.04</v>
      </c>
      <c r="AB90" s="202">
        <v>0</v>
      </c>
      <c r="AC90" s="202">
        <v>12.92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29.31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8.93</v>
      </c>
      <c r="D91" s="202">
        <v>2.2599999999999998</v>
      </c>
      <c r="E91" s="202">
        <v>0</v>
      </c>
      <c r="F91" s="202">
        <v>16.32</v>
      </c>
      <c r="G91" s="202">
        <v>0</v>
      </c>
      <c r="H91" s="202">
        <v>0</v>
      </c>
      <c r="I91" s="202">
        <v>23.54</v>
      </c>
      <c r="J91" s="202">
        <v>1.34</v>
      </c>
      <c r="K91" s="202">
        <v>0.11</v>
      </c>
      <c r="L91" s="202">
        <v>17.37</v>
      </c>
      <c r="M91" s="202">
        <v>1.05</v>
      </c>
      <c r="N91" s="202">
        <v>1.37</v>
      </c>
      <c r="O91" s="202">
        <v>0</v>
      </c>
      <c r="P91" s="202">
        <v>1.41</v>
      </c>
      <c r="Q91" s="202">
        <v>0.25</v>
      </c>
      <c r="R91" s="202">
        <v>0.49</v>
      </c>
      <c r="S91" s="202">
        <v>0.3</v>
      </c>
      <c r="T91" s="202">
        <v>0</v>
      </c>
      <c r="U91" s="202">
        <v>2</v>
      </c>
      <c r="V91" s="202">
        <v>0.24</v>
      </c>
      <c r="W91" s="202">
        <v>0.51</v>
      </c>
      <c r="X91" s="202">
        <v>1.71</v>
      </c>
      <c r="Y91" s="202">
        <v>0</v>
      </c>
      <c r="Z91" s="202">
        <v>2.93</v>
      </c>
      <c r="AA91" s="202">
        <v>1.04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31.3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8.93</v>
      </c>
      <c r="D92" s="202">
        <v>2.2599999999999998</v>
      </c>
      <c r="E92" s="202">
        <v>0</v>
      </c>
      <c r="F92" s="202">
        <v>16.32</v>
      </c>
      <c r="G92" s="202">
        <v>0</v>
      </c>
      <c r="H92" s="202">
        <v>0</v>
      </c>
      <c r="I92" s="202">
        <v>23.54</v>
      </c>
      <c r="J92" s="202">
        <v>1.34</v>
      </c>
      <c r="K92" s="202">
        <v>0.11</v>
      </c>
      <c r="L92" s="202">
        <v>17.37</v>
      </c>
      <c r="M92" s="202">
        <v>1.05</v>
      </c>
      <c r="N92" s="202">
        <v>1.37</v>
      </c>
      <c r="O92" s="202">
        <v>0</v>
      </c>
      <c r="P92" s="202">
        <v>1.41</v>
      </c>
      <c r="Q92" s="202">
        <v>0.25</v>
      </c>
      <c r="R92" s="202">
        <v>0.49</v>
      </c>
      <c r="S92" s="202">
        <v>0.3</v>
      </c>
      <c r="T92" s="202">
        <v>0</v>
      </c>
      <c r="U92" s="202">
        <v>2</v>
      </c>
      <c r="V92" s="202">
        <v>0.24</v>
      </c>
      <c r="W92" s="202">
        <v>0.51</v>
      </c>
      <c r="X92" s="202">
        <v>1.71</v>
      </c>
      <c r="Y92" s="202">
        <v>0</v>
      </c>
      <c r="Z92" s="202">
        <v>2.93</v>
      </c>
      <c r="AA92" s="202">
        <v>1.04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29.31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8.93</v>
      </c>
      <c r="D93" s="202">
        <v>2.2599999999999998</v>
      </c>
      <c r="E93" s="202">
        <v>0</v>
      </c>
      <c r="F93" s="202">
        <v>16.32</v>
      </c>
      <c r="G93" s="202">
        <v>0</v>
      </c>
      <c r="H93" s="202">
        <v>0</v>
      </c>
      <c r="I93" s="202">
        <v>23.54</v>
      </c>
      <c r="J93" s="202">
        <v>1.34</v>
      </c>
      <c r="K93" s="202">
        <v>0.11</v>
      </c>
      <c r="L93" s="202">
        <v>17.37</v>
      </c>
      <c r="M93" s="202">
        <v>1.05</v>
      </c>
      <c r="N93" s="202">
        <v>1.37</v>
      </c>
      <c r="O93" s="202">
        <v>0</v>
      </c>
      <c r="P93" s="202">
        <v>1.41</v>
      </c>
      <c r="Q93" s="202">
        <v>0.25</v>
      </c>
      <c r="R93" s="202">
        <v>0.49</v>
      </c>
      <c r="S93" s="202">
        <v>0.3</v>
      </c>
      <c r="T93" s="202">
        <v>0</v>
      </c>
      <c r="U93" s="202">
        <v>2</v>
      </c>
      <c r="V93" s="202">
        <v>0.24</v>
      </c>
      <c r="W93" s="202">
        <v>0.51</v>
      </c>
      <c r="X93" s="202">
        <v>1.71</v>
      </c>
      <c r="Y93" s="202">
        <v>0</v>
      </c>
      <c r="Z93" s="202">
        <v>2.93</v>
      </c>
      <c r="AA93" s="202">
        <v>1.04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29.31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8.93</v>
      </c>
      <c r="D94" s="202">
        <v>2.2599999999999998</v>
      </c>
      <c r="E94" s="202">
        <v>0</v>
      </c>
      <c r="F94" s="202">
        <v>16.32</v>
      </c>
      <c r="G94" s="202">
        <v>0</v>
      </c>
      <c r="H94" s="202">
        <v>0</v>
      </c>
      <c r="I94" s="202">
        <v>23.54</v>
      </c>
      <c r="J94" s="202">
        <v>1.34</v>
      </c>
      <c r="K94" s="202">
        <v>0.11</v>
      </c>
      <c r="L94" s="202">
        <v>17.37</v>
      </c>
      <c r="M94" s="202">
        <v>1.05</v>
      </c>
      <c r="N94" s="202">
        <v>1.37</v>
      </c>
      <c r="O94" s="202">
        <v>0</v>
      </c>
      <c r="P94" s="202">
        <v>1.41</v>
      </c>
      <c r="Q94" s="202">
        <v>0.25</v>
      </c>
      <c r="R94" s="202">
        <v>0.49</v>
      </c>
      <c r="S94" s="202">
        <v>0.3</v>
      </c>
      <c r="T94" s="202">
        <v>0</v>
      </c>
      <c r="U94" s="202">
        <v>2</v>
      </c>
      <c r="V94" s="202">
        <v>0.24</v>
      </c>
      <c r="W94" s="202">
        <v>0.51</v>
      </c>
      <c r="X94" s="202">
        <v>1.71</v>
      </c>
      <c r="Y94" s="202">
        <v>0</v>
      </c>
      <c r="Z94" s="202">
        <v>2.93</v>
      </c>
      <c r="AA94" s="202">
        <v>1.04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29.31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8.93</v>
      </c>
      <c r="D95" s="202">
        <v>2.2599999999999998</v>
      </c>
      <c r="E95" s="202">
        <v>0</v>
      </c>
      <c r="F95" s="202">
        <v>16.32</v>
      </c>
      <c r="G95" s="202">
        <v>0</v>
      </c>
      <c r="H95" s="202">
        <v>0</v>
      </c>
      <c r="I95" s="202">
        <v>23.54</v>
      </c>
      <c r="J95" s="202">
        <v>1.34</v>
      </c>
      <c r="K95" s="202">
        <v>0.11</v>
      </c>
      <c r="L95" s="202">
        <v>17.37</v>
      </c>
      <c r="M95" s="202">
        <v>1.05</v>
      </c>
      <c r="N95" s="202">
        <v>1.37</v>
      </c>
      <c r="O95" s="202">
        <v>0</v>
      </c>
      <c r="P95" s="202">
        <v>1.41</v>
      </c>
      <c r="Q95" s="202">
        <v>0.25</v>
      </c>
      <c r="R95" s="202">
        <v>0.49</v>
      </c>
      <c r="S95" s="202">
        <v>0.3</v>
      </c>
      <c r="T95" s="202">
        <v>0</v>
      </c>
      <c r="U95" s="202">
        <v>2</v>
      </c>
      <c r="V95" s="202">
        <v>0.24</v>
      </c>
      <c r="W95" s="202">
        <v>0.51</v>
      </c>
      <c r="X95" s="202">
        <v>1.71</v>
      </c>
      <c r="Y95" s="202">
        <v>0</v>
      </c>
      <c r="Z95" s="202">
        <v>2.93</v>
      </c>
      <c r="AA95" s="202">
        <v>1.04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29.31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8.93</v>
      </c>
      <c r="D96" s="202">
        <v>2.2599999999999998</v>
      </c>
      <c r="E96" s="202">
        <v>0</v>
      </c>
      <c r="F96" s="202">
        <v>16.32</v>
      </c>
      <c r="G96" s="202">
        <v>0</v>
      </c>
      <c r="H96" s="202">
        <v>0</v>
      </c>
      <c r="I96" s="202">
        <v>23.54</v>
      </c>
      <c r="J96" s="202">
        <v>1.34</v>
      </c>
      <c r="K96" s="202">
        <v>0.11</v>
      </c>
      <c r="L96" s="202">
        <v>17.37</v>
      </c>
      <c r="M96" s="202">
        <v>1.05</v>
      </c>
      <c r="N96" s="202">
        <v>1.37</v>
      </c>
      <c r="O96" s="202">
        <v>0</v>
      </c>
      <c r="P96" s="202">
        <v>1.41</v>
      </c>
      <c r="Q96" s="202">
        <v>0.25</v>
      </c>
      <c r="R96" s="202">
        <v>0.49</v>
      </c>
      <c r="S96" s="202">
        <v>0.3</v>
      </c>
      <c r="T96" s="202">
        <v>0</v>
      </c>
      <c r="U96" s="202">
        <v>2</v>
      </c>
      <c r="V96" s="202">
        <v>0.24</v>
      </c>
      <c r="W96" s="202">
        <v>0.51</v>
      </c>
      <c r="X96" s="202">
        <v>1.71</v>
      </c>
      <c r="Y96" s="202">
        <v>0</v>
      </c>
      <c r="Z96" s="202">
        <v>2.93</v>
      </c>
      <c r="AA96" s="202">
        <v>1.04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29.31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8.93</v>
      </c>
      <c r="D97" s="202">
        <v>2.2599999999999998</v>
      </c>
      <c r="E97" s="202">
        <v>0</v>
      </c>
      <c r="F97" s="202">
        <v>16.32</v>
      </c>
      <c r="G97" s="202">
        <v>0</v>
      </c>
      <c r="H97" s="202">
        <v>0</v>
      </c>
      <c r="I97" s="202">
        <v>23.54</v>
      </c>
      <c r="J97" s="202">
        <v>1.34</v>
      </c>
      <c r="K97" s="202">
        <v>0.11</v>
      </c>
      <c r="L97" s="202">
        <v>17.37</v>
      </c>
      <c r="M97" s="202">
        <v>1.05</v>
      </c>
      <c r="N97" s="202">
        <v>1.37</v>
      </c>
      <c r="O97" s="202">
        <v>0</v>
      </c>
      <c r="P97" s="202">
        <v>1.41</v>
      </c>
      <c r="Q97" s="202">
        <v>0.25</v>
      </c>
      <c r="R97" s="202">
        <v>0.49</v>
      </c>
      <c r="S97" s="202">
        <v>0.3</v>
      </c>
      <c r="T97" s="202">
        <v>0</v>
      </c>
      <c r="U97" s="202">
        <v>2</v>
      </c>
      <c r="V97" s="202">
        <v>0.24</v>
      </c>
      <c r="W97" s="202">
        <v>0.51</v>
      </c>
      <c r="X97" s="202">
        <v>1.71</v>
      </c>
      <c r="Y97" s="202">
        <v>0</v>
      </c>
      <c r="Z97" s="202">
        <v>2.93</v>
      </c>
      <c r="AA97" s="202">
        <v>1.04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31.07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8.93</v>
      </c>
      <c r="D98" s="202">
        <v>2.2599999999999998</v>
      </c>
      <c r="E98" s="202">
        <v>0</v>
      </c>
      <c r="F98" s="202">
        <v>16.32</v>
      </c>
      <c r="G98" s="202">
        <v>0</v>
      </c>
      <c r="H98" s="202">
        <v>0</v>
      </c>
      <c r="I98" s="202">
        <v>23.54</v>
      </c>
      <c r="J98" s="202">
        <v>1.34</v>
      </c>
      <c r="K98" s="202">
        <v>0.11</v>
      </c>
      <c r="L98" s="202">
        <v>17.37</v>
      </c>
      <c r="M98" s="202">
        <v>1.05</v>
      </c>
      <c r="N98" s="202">
        <v>1.37</v>
      </c>
      <c r="O98" s="202">
        <v>0</v>
      </c>
      <c r="P98" s="202">
        <v>1.41</v>
      </c>
      <c r="Q98" s="202">
        <v>0.25</v>
      </c>
      <c r="R98" s="202">
        <v>0.49</v>
      </c>
      <c r="S98" s="202">
        <v>0.3</v>
      </c>
      <c r="T98" s="202">
        <v>0</v>
      </c>
      <c r="U98" s="202">
        <v>2</v>
      </c>
      <c r="V98" s="202">
        <v>0.24</v>
      </c>
      <c r="W98" s="202">
        <v>0.51</v>
      </c>
      <c r="X98" s="202">
        <v>1.71</v>
      </c>
      <c r="Y98" s="202">
        <v>0</v>
      </c>
      <c r="Z98" s="202">
        <v>2.93</v>
      </c>
      <c r="AA98" s="202">
        <v>1.04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29.31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0.24879500000000007</v>
      </c>
      <c r="D99">
        <f t="shared" si="0"/>
        <v>4.4074999999999982E-2</v>
      </c>
      <c r="E99">
        <f t="shared" si="0"/>
        <v>0</v>
      </c>
      <c r="F99">
        <f t="shared" si="0"/>
        <v>4.895999999999999E-2</v>
      </c>
      <c r="G99">
        <f t="shared" si="0"/>
        <v>0.33686500000000014</v>
      </c>
      <c r="H99">
        <f t="shared" si="0"/>
        <v>0</v>
      </c>
      <c r="I99">
        <f t="shared" si="0"/>
        <v>0.60081249999999919</v>
      </c>
      <c r="J99">
        <f t="shared" si="0"/>
        <v>3.488000000000005E-2</v>
      </c>
      <c r="K99">
        <f t="shared" si="0"/>
        <v>2.9972500000000016E-2</v>
      </c>
      <c r="L99">
        <f t="shared" si="0"/>
        <v>3.1105250000000013</v>
      </c>
      <c r="M99">
        <f t="shared" si="0"/>
        <v>2.5014999999999964E-2</v>
      </c>
      <c r="N99">
        <f t="shared" si="0"/>
        <v>1.5865000000000004E-2</v>
      </c>
      <c r="O99">
        <f t="shared" si="0"/>
        <v>0</v>
      </c>
      <c r="P99">
        <f t="shared" si="0"/>
        <v>3.4079999999999964E-2</v>
      </c>
      <c r="Q99">
        <f t="shared" si="0"/>
        <v>5.7687500000000037E-2</v>
      </c>
      <c r="R99">
        <f t="shared" si="0"/>
        <v>0.10224000000000004</v>
      </c>
      <c r="S99">
        <f t="shared" si="0"/>
        <v>7.3575000000000057E-2</v>
      </c>
      <c r="T99">
        <f t="shared" si="0"/>
        <v>0</v>
      </c>
      <c r="U99">
        <f t="shared" si="0"/>
        <v>4.8039999999999999E-2</v>
      </c>
      <c r="V99">
        <f t="shared" si="0"/>
        <v>6.6960000000000131E-2</v>
      </c>
      <c r="W99">
        <f t="shared" si="0"/>
        <v>0.10845250000000006</v>
      </c>
      <c r="X99">
        <f t="shared" si="0"/>
        <v>0.2840350000000002</v>
      </c>
      <c r="Y99">
        <f t="shared" si="0"/>
        <v>0</v>
      </c>
      <c r="Z99">
        <f t="shared" si="0"/>
        <v>0.66782999999999881</v>
      </c>
      <c r="AA99">
        <f t="shared" si="0"/>
        <v>0.22355999999999954</v>
      </c>
      <c r="AB99">
        <f t="shared" si="0"/>
        <v>0</v>
      </c>
      <c r="AC99">
        <f t="shared" si="0"/>
        <v>0.19780499999999993</v>
      </c>
      <c r="AD99">
        <f t="shared" si="0"/>
        <v>8.2324999999999968E-2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0.71423249999999983</v>
      </c>
      <c r="AJ99">
        <f t="shared" si="0"/>
        <v>0</v>
      </c>
      <c r="AK99">
        <f t="shared" si="0"/>
        <v>0.28773749999999992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-15.356999999999999</v>
      </c>
      <c r="G4" s="124">
        <v>-15.356999999999999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15.356999999999999</v>
      </c>
      <c r="AF4" s="124">
        <v>0</v>
      </c>
      <c r="AG4" s="124">
        <v>0</v>
      </c>
      <c r="AH4" s="124">
        <v>0</v>
      </c>
      <c r="AI4" s="124">
        <v>15.356999999999999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15.356999999999999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-15.356999999999999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153.57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153.57</v>
      </c>
      <c r="DF4" s="123">
        <f t="shared" ref="DF4:DF67" si="31">AR4+AU4+BB4+BI4+BP4</f>
        <v>15.356999999999999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-15.356999999999999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-33.697000000000003</v>
      </c>
      <c r="G5" s="124">
        <v>-33.697000000000003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33.697000000000003</v>
      </c>
      <c r="AF5" s="124">
        <v>0</v>
      </c>
      <c r="AG5" s="124">
        <v>0</v>
      </c>
      <c r="AH5" s="124">
        <v>0</v>
      </c>
      <c r="AI5" s="124">
        <v>33.697000000000003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33.697000000000003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-33.697000000000003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336.97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336.97</v>
      </c>
      <c r="DF5" s="123">
        <f t="shared" si="31"/>
        <v>33.697000000000003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-33.697000000000003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-11.205</v>
      </c>
      <c r="G11" s="124">
        <v>-11.205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11.205</v>
      </c>
      <c r="AF11" s="124">
        <v>0</v>
      </c>
      <c r="AG11" s="124">
        <v>0</v>
      </c>
      <c r="AH11" s="124">
        <v>0</v>
      </c>
      <c r="AI11" s="124">
        <v>11.205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11.205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-11.205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112.05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112.05</v>
      </c>
      <c r="DF11" s="123">
        <f t="shared" si="31"/>
        <v>11.205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-11.205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-29.617000000000001</v>
      </c>
      <c r="G12" s="124">
        <v>-29.617000000000001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29.617000000000001</v>
      </c>
      <c r="AF12" s="124">
        <v>0</v>
      </c>
      <c r="AG12" s="124">
        <v>0</v>
      </c>
      <c r="AH12" s="124">
        <v>0</v>
      </c>
      <c r="AI12" s="124">
        <v>29.617000000000001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29.617000000000001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-29.617000000000001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296.17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296.17</v>
      </c>
      <c r="DF12" s="123">
        <f t="shared" si="31"/>
        <v>29.617000000000001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-29.617000000000001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-40.293999999999997</v>
      </c>
      <c r="G13" s="124">
        <v>-40.293999999999997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40.293999999999997</v>
      </c>
      <c r="AF13" s="124">
        <v>0</v>
      </c>
      <c r="AG13" s="124">
        <v>0</v>
      </c>
      <c r="AH13" s="124">
        <v>0</v>
      </c>
      <c r="AI13" s="124">
        <v>40.293999999999997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40.293999999999997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-40.293999999999997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402.93999999999994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402.93999999999994</v>
      </c>
      <c r="DF13" s="123">
        <f t="shared" si="31"/>
        <v>40.293999999999997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-40.293999999999997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-55.706000000000003</v>
      </c>
      <c r="G14" s="124">
        <v>-55.706000000000003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55.706000000000003</v>
      </c>
      <c r="AF14" s="124">
        <v>0</v>
      </c>
      <c r="AG14" s="124">
        <v>0</v>
      </c>
      <c r="AH14" s="124">
        <v>0</v>
      </c>
      <c r="AI14" s="124">
        <v>55.706000000000003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55.706000000000003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-55.706000000000003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557.06000000000006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557.06000000000006</v>
      </c>
      <c r="DF14" s="123">
        <f t="shared" si="31"/>
        <v>55.706000000000003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-55.706000000000003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-39</v>
      </c>
      <c r="G15" s="124">
        <v>-39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39</v>
      </c>
      <c r="AF15" s="124">
        <v>0</v>
      </c>
      <c r="AG15" s="124">
        <v>0</v>
      </c>
      <c r="AH15" s="124">
        <v>0</v>
      </c>
      <c r="AI15" s="124">
        <v>39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39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-39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390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390</v>
      </c>
      <c r="DF15" s="123">
        <f t="shared" si="31"/>
        <v>39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-39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-16.204000000000001</v>
      </c>
      <c r="G64" s="124">
        <v>-16.204000000000001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16.204000000000001</v>
      </c>
      <c r="AF64" s="124">
        <v>0</v>
      </c>
      <c r="AG64" s="124">
        <v>0</v>
      </c>
      <c r="AH64" s="124">
        <v>0</v>
      </c>
      <c r="AI64" s="124">
        <v>16.204000000000001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16.204000000000001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-16.204000000000001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162.04000000000002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162.04000000000002</v>
      </c>
      <c r="DF64" s="123">
        <f t="shared" si="31"/>
        <v>16.204000000000001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-16.204000000000001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-79</v>
      </c>
      <c r="G65" s="124">
        <v>-79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79</v>
      </c>
      <c r="AF65" s="124">
        <v>0</v>
      </c>
      <c r="AG65" s="124">
        <v>0</v>
      </c>
      <c r="AH65" s="124">
        <v>0</v>
      </c>
      <c r="AI65" s="124">
        <v>79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79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-79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790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790</v>
      </c>
      <c r="DF65" s="123">
        <f t="shared" si="31"/>
        <v>79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-79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-88</v>
      </c>
      <c r="G66" s="124">
        <v>-88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88</v>
      </c>
      <c r="AF66" s="124">
        <v>0</v>
      </c>
      <c r="AG66" s="124">
        <v>0</v>
      </c>
      <c r="AH66" s="124">
        <v>0</v>
      </c>
      <c r="AI66" s="124">
        <v>88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88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-88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880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880</v>
      </c>
      <c r="DF66" s="123">
        <f t="shared" si="31"/>
        <v>88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-88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-92.191000000000003</v>
      </c>
      <c r="G67" s="124">
        <v>-92.191000000000003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92.191000000000003</v>
      </c>
      <c r="AF67" s="124">
        <v>0</v>
      </c>
      <c r="AG67" s="124">
        <v>0</v>
      </c>
      <c r="AH67" s="124">
        <v>0</v>
      </c>
      <c r="AI67" s="124">
        <v>92.191000000000003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92.191000000000003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-92.191000000000003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921.91000000000008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921.91000000000008</v>
      </c>
      <c r="DF67" s="123">
        <f t="shared" si="31"/>
        <v>92.191000000000003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-92.191000000000003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-92.581000000000003</v>
      </c>
      <c r="G68" s="124">
        <v>-92.581000000000003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92.581000000000003</v>
      </c>
      <c r="AF68" s="124">
        <v>0</v>
      </c>
      <c r="AG68" s="124">
        <v>0</v>
      </c>
      <c r="AH68" s="124">
        <v>0</v>
      </c>
      <c r="AI68" s="124">
        <v>92.581000000000003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92.581000000000003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-92.581000000000003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925.81000000000006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925.81000000000006</v>
      </c>
      <c r="DF68" s="123">
        <f t="shared" ref="DF68:DF99" si="59">AR68+AU68+BB68+BI68+BP68</f>
        <v>92.581000000000003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-92.581000000000003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-6.1580000000000004</v>
      </c>
      <c r="G69" s="124">
        <v>-6.1580000000000004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6.1580000000000004</v>
      </c>
      <c r="AF69" s="124">
        <v>0</v>
      </c>
      <c r="AG69" s="124">
        <v>0</v>
      </c>
      <c r="AH69" s="124">
        <v>0</v>
      </c>
      <c r="AI69" s="124">
        <v>6.1580000000000004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6.1580000000000004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-6.1580000000000004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61.580000000000005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61.580000000000005</v>
      </c>
      <c r="DF69" s="123">
        <f t="shared" si="59"/>
        <v>6.1580000000000004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-6.1580000000000004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-13.968</v>
      </c>
      <c r="G70" s="124">
        <v>-13.968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13.968</v>
      </c>
      <c r="AF70" s="124">
        <v>0</v>
      </c>
      <c r="AG70" s="124">
        <v>0</v>
      </c>
      <c r="AH70" s="124">
        <v>0</v>
      </c>
      <c r="AI70" s="124">
        <v>13.968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13.968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-13.968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139.68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139.68</v>
      </c>
      <c r="DF70" s="123">
        <f t="shared" si="59"/>
        <v>13.968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-13.968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-26.292000000000002</v>
      </c>
      <c r="G71" s="124">
        <v>-26.292000000000002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26.292000000000002</v>
      </c>
      <c r="AF71" s="124">
        <v>0</v>
      </c>
      <c r="AG71" s="124">
        <v>0</v>
      </c>
      <c r="AH71" s="124">
        <v>0</v>
      </c>
      <c r="AI71" s="124">
        <v>26.292000000000002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26.292000000000002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-26.292000000000002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262.92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262.92</v>
      </c>
      <c r="DF71" s="123">
        <f t="shared" si="59"/>
        <v>26.292000000000002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-26.292000000000002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-31.919</v>
      </c>
      <c r="G72" s="124">
        <v>-31.919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31.919</v>
      </c>
      <c r="AF72" s="124">
        <v>0</v>
      </c>
      <c r="AG72" s="124">
        <v>0</v>
      </c>
      <c r="AH72" s="124">
        <v>0</v>
      </c>
      <c r="AI72" s="124">
        <v>31.919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31.919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-31.919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319.19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319.19</v>
      </c>
      <c r="DF72" s="123">
        <f t="shared" si="59"/>
        <v>31.919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-31.919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-38.965000000000003</v>
      </c>
      <c r="G73" s="124">
        <v>-38.965000000000003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38.965000000000003</v>
      </c>
      <c r="AF73" s="124">
        <v>0</v>
      </c>
      <c r="AG73" s="124">
        <v>0</v>
      </c>
      <c r="AH73" s="124">
        <v>0</v>
      </c>
      <c r="AI73" s="124">
        <v>38.965000000000003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38.965000000000003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-38.965000000000003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389.65000000000003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389.65000000000003</v>
      </c>
      <c r="DF73" s="123">
        <f t="shared" si="59"/>
        <v>38.965000000000003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-38.965000000000003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-26.89</v>
      </c>
      <c r="G74" s="124">
        <v>-26.89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26.89</v>
      </c>
      <c r="AF74" s="124">
        <v>0</v>
      </c>
      <c r="AG74" s="124">
        <v>0</v>
      </c>
      <c r="AH74" s="124">
        <v>0</v>
      </c>
      <c r="AI74" s="124">
        <v>26.89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26.89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-26.89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268.89999999999998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268.89999999999998</v>
      </c>
      <c r="DF74" s="123">
        <f t="shared" si="59"/>
        <v>26.89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-26.89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-95.025000000000006</v>
      </c>
      <c r="G75" s="124">
        <v>-95.025000000000006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95.025000000000006</v>
      </c>
      <c r="AF75" s="124">
        <v>0</v>
      </c>
      <c r="AG75" s="124">
        <v>0</v>
      </c>
      <c r="AH75" s="124">
        <v>0</v>
      </c>
      <c r="AI75" s="124">
        <v>95.025000000000006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95.025000000000006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-95.025000000000006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950.25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950.25</v>
      </c>
      <c r="DF75" s="123">
        <f t="shared" si="59"/>
        <v>95.025000000000006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-95.025000000000006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-103.643</v>
      </c>
      <c r="G76" s="124">
        <v>-103.643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103.643</v>
      </c>
      <c r="AF76" s="124">
        <v>0</v>
      </c>
      <c r="AG76" s="124">
        <v>0</v>
      </c>
      <c r="AH76" s="124">
        <v>0</v>
      </c>
      <c r="AI76" s="124">
        <v>103.643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103.643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-103.643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1036.43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1036.43</v>
      </c>
      <c r="DF76" s="123">
        <f t="shared" si="59"/>
        <v>103.643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-103.643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-251</v>
      </c>
      <c r="G77" s="124">
        <v>-251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251</v>
      </c>
      <c r="AF77" s="124">
        <v>0</v>
      </c>
      <c r="AG77" s="124">
        <v>0</v>
      </c>
      <c r="AH77" s="124">
        <v>0</v>
      </c>
      <c r="AI77" s="124">
        <v>251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251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-251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2510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2510</v>
      </c>
      <c r="DF77" s="123">
        <f t="shared" si="59"/>
        <v>251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-251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-254</v>
      </c>
      <c r="G78" s="124">
        <v>-254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254</v>
      </c>
      <c r="AF78" s="124">
        <v>0</v>
      </c>
      <c r="AG78" s="124">
        <v>0</v>
      </c>
      <c r="AH78" s="124">
        <v>0</v>
      </c>
      <c r="AI78" s="124">
        <v>254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254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-254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2540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2540</v>
      </c>
      <c r="DF78" s="123">
        <f t="shared" si="59"/>
        <v>254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-254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-223</v>
      </c>
      <c r="G79" s="124">
        <v>-223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223</v>
      </c>
      <c r="AF79" s="124">
        <v>0</v>
      </c>
      <c r="AG79" s="124">
        <v>0</v>
      </c>
      <c r="AH79" s="124">
        <v>0</v>
      </c>
      <c r="AI79" s="124">
        <v>223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223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-223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2230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2230</v>
      </c>
      <c r="DF79" s="123">
        <f t="shared" si="59"/>
        <v>223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-223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-248</v>
      </c>
      <c r="G80" s="124">
        <v>-248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248</v>
      </c>
      <c r="AF80" s="124">
        <v>0</v>
      </c>
      <c r="AG80" s="124">
        <v>0</v>
      </c>
      <c r="AH80" s="124">
        <v>0</v>
      </c>
      <c r="AI80" s="124">
        <v>248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248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-248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2480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2480</v>
      </c>
      <c r="DF80" s="123">
        <f t="shared" si="59"/>
        <v>248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-248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-285</v>
      </c>
      <c r="G81" s="124">
        <v>-285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285</v>
      </c>
      <c r="AF81" s="124">
        <v>0</v>
      </c>
      <c r="AG81" s="124">
        <v>0</v>
      </c>
      <c r="AH81" s="124">
        <v>0</v>
      </c>
      <c r="AI81" s="124">
        <v>285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285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-285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2850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2850</v>
      </c>
      <c r="DF81" s="123">
        <f t="shared" si="59"/>
        <v>285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-285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-318</v>
      </c>
      <c r="G82" s="124">
        <v>-318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318</v>
      </c>
      <c r="AF82" s="124">
        <v>0</v>
      </c>
      <c r="AG82" s="124">
        <v>0</v>
      </c>
      <c r="AH82" s="124">
        <v>0</v>
      </c>
      <c r="AI82" s="124">
        <v>318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318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-318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3180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3180</v>
      </c>
      <c r="DF82" s="123">
        <f t="shared" si="59"/>
        <v>318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-318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-295</v>
      </c>
      <c r="G83" s="124">
        <v>-295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295</v>
      </c>
      <c r="AF83" s="124">
        <v>0</v>
      </c>
      <c r="AG83" s="124">
        <v>0</v>
      </c>
      <c r="AH83" s="124">
        <v>0</v>
      </c>
      <c r="AI83" s="124">
        <v>295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295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-295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2950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2950</v>
      </c>
      <c r="DF83" s="123">
        <f t="shared" si="59"/>
        <v>295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-295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-332</v>
      </c>
      <c r="G84" s="124">
        <v>-332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332</v>
      </c>
      <c r="AF84" s="124">
        <v>0</v>
      </c>
      <c r="AG84" s="124">
        <v>0</v>
      </c>
      <c r="AH84" s="124">
        <v>0</v>
      </c>
      <c r="AI84" s="124">
        <v>332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332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-332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3320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3320</v>
      </c>
      <c r="DF84" s="123">
        <f t="shared" si="59"/>
        <v>332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-332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-345</v>
      </c>
      <c r="G85" s="124">
        <v>-345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345</v>
      </c>
      <c r="AF85" s="124">
        <v>0</v>
      </c>
      <c r="AG85" s="124">
        <v>0</v>
      </c>
      <c r="AH85" s="124">
        <v>0</v>
      </c>
      <c r="AI85" s="124">
        <v>345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345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-345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3450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3450</v>
      </c>
      <c r="DF85" s="123">
        <f t="shared" si="59"/>
        <v>345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-345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-381.46100000000001</v>
      </c>
      <c r="G86" s="124">
        <v>-381.46100000000001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381.46100000000001</v>
      </c>
      <c r="AF86" s="124">
        <v>0</v>
      </c>
      <c r="AG86" s="124">
        <v>0</v>
      </c>
      <c r="AH86" s="124">
        <v>0</v>
      </c>
      <c r="AI86" s="124">
        <v>381.46100000000001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381.46100000000001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-381.46100000000001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3814.61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3814.61</v>
      </c>
      <c r="DF86" s="123">
        <f t="shared" si="59"/>
        <v>381.46100000000001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-381.46100000000001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-384.91</v>
      </c>
      <c r="G87" s="124">
        <v>-384.91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384.91</v>
      </c>
      <c r="AF87" s="124">
        <v>0</v>
      </c>
      <c r="AG87" s="124">
        <v>0</v>
      </c>
      <c r="AH87" s="124">
        <v>0</v>
      </c>
      <c r="AI87" s="124">
        <v>384.91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384.91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-384.91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3849.1000000000004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3849.1000000000004</v>
      </c>
      <c r="DF87" s="123">
        <f t="shared" si="59"/>
        <v>384.91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-384.91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-363.05599999999998</v>
      </c>
      <c r="G88" s="124">
        <v>-363.05599999999998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363.05599999999998</v>
      </c>
      <c r="AF88" s="124">
        <v>0</v>
      </c>
      <c r="AG88" s="124">
        <v>0</v>
      </c>
      <c r="AH88" s="124">
        <v>0</v>
      </c>
      <c r="AI88" s="124">
        <v>363.05599999999998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363.05599999999998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-363.05599999999998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3630.56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3630.56</v>
      </c>
      <c r="DF88" s="123">
        <f t="shared" si="59"/>
        <v>363.05599999999998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-363.05599999999998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-340.59300000000002</v>
      </c>
      <c r="G89" s="124">
        <v>-340.59300000000002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340.59300000000002</v>
      </c>
      <c r="AF89" s="124">
        <v>0</v>
      </c>
      <c r="AG89" s="124">
        <v>0</v>
      </c>
      <c r="AH89" s="124">
        <v>0</v>
      </c>
      <c r="AI89" s="124">
        <v>340.59300000000002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340.59300000000002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-340.59300000000002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3405.9300000000003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3405.9300000000003</v>
      </c>
      <c r="DF89" s="123">
        <f t="shared" si="59"/>
        <v>340.59300000000002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-340.59300000000002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-316.74099999999999</v>
      </c>
      <c r="G90" s="124">
        <v>-316.74099999999999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316.74099999999999</v>
      </c>
      <c r="AF90" s="124">
        <v>0</v>
      </c>
      <c r="AG90" s="124">
        <v>0</v>
      </c>
      <c r="AH90" s="124">
        <v>0</v>
      </c>
      <c r="AI90" s="124">
        <v>316.74099999999999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316.74099999999999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-316.74099999999999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3167.41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3167.41</v>
      </c>
      <c r="DF90" s="123">
        <f t="shared" si="59"/>
        <v>316.74099999999999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-316.74099999999999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-297.57600000000002</v>
      </c>
      <c r="G91" s="124">
        <v>-297.57600000000002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297.57600000000002</v>
      </c>
      <c r="AF91" s="124">
        <v>0</v>
      </c>
      <c r="AG91" s="124">
        <v>0</v>
      </c>
      <c r="AH91" s="124">
        <v>0</v>
      </c>
      <c r="AI91" s="124">
        <v>297.57600000000002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297.57600000000002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-297.57600000000002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2975.76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2975.76</v>
      </c>
      <c r="DF91" s="123">
        <f t="shared" si="59"/>
        <v>297.57600000000002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-297.57600000000002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-280.24400000000003</v>
      </c>
      <c r="G92" s="124">
        <v>-280.24400000000003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280.24400000000003</v>
      </c>
      <c r="AF92" s="124">
        <v>0</v>
      </c>
      <c r="AG92" s="124">
        <v>0</v>
      </c>
      <c r="AH92" s="124">
        <v>0</v>
      </c>
      <c r="AI92" s="124">
        <v>280.24400000000003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280.24400000000003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-280.24400000000003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2802.4400000000005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2802.4400000000005</v>
      </c>
      <c r="DF92" s="123">
        <f t="shared" si="59"/>
        <v>280.24400000000003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-280.24400000000003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-270.88299999999998</v>
      </c>
      <c r="G93" s="124">
        <v>-270.88299999999998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270.88299999999998</v>
      </c>
      <c r="AF93" s="124">
        <v>0</v>
      </c>
      <c r="AG93" s="124">
        <v>0</v>
      </c>
      <c r="AH93" s="124">
        <v>0</v>
      </c>
      <c r="AI93" s="124">
        <v>270.88299999999998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270.88299999999998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-270.88299999999998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2708.83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2708.83</v>
      </c>
      <c r="DF93" s="123">
        <f t="shared" si="59"/>
        <v>270.88299999999998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-270.88299999999998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-265.43799999999999</v>
      </c>
      <c r="G94" s="124">
        <v>-265.43799999999999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265.43799999999999</v>
      </c>
      <c r="AF94" s="124">
        <v>0</v>
      </c>
      <c r="AG94" s="124">
        <v>0</v>
      </c>
      <c r="AH94" s="124">
        <v>0</v>
      </c>
      <c r="AI94" s="124">
        <v>265.43799999999999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265.43799999999999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-265.43799999999999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2654.38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2654.38</v>
      </c>
      <c r="DF94" s="123">
        <f t="shared" si="59"/>
        <v>265.43799999999999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-265.43799999999999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-257.25700000000001</v>
      </c>
      <c r="G95" s="124">
        <v>-257.25700000000001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257.25700000000001</v>
      </c>
      <c r="AF95" s="124">
        <v>0</v>
      </c>
      <c r="AG95" s="124">
        <v>0</v>
      </c>
      <c r="AH95" s="124">
        <v>0</v>
      </c>
      <c r="AI95" s="124">
        <v>257.25700000000001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257.25700000000001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-257.25700000000001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2572.5700000000002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2572.5700000000002</v>
      </c>
      <c r="DF95" s="123">
        <f t="shared" si="59"/>
        <v>257.25700000000001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-257.25700000000001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-263.43799999999999</v>
      </c>
      <c r="G96" s="124">
        <v>-263.43799999999999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263.43799999999999</v>
      </c>
      <c r="AF96" s="124">
        <v>0</v>
      </c>
      <c r="AG96" s="124">
        <v>0</v>
      </c>
      <c r="AH96" s="124">
        <v>0</v>
      </c>
      <c r="AI96" s="124">
        <v>263.43799999999999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263.43799999999999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-263.43799999999999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2634.38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2634.38</v>
      </c>
      <c r="DF96" s="123">
        <f t="shared" si="59"/>
        <v>263.43799999999999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-263.43799999999999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-265.50700000000001</v>
      </c>
      <c r="G97" s="124">
        <v>-265.50700000000001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265.50700000000001</v>
      </c>
      <c r="AF97" s="124">
        <v>0</v>
      </c>
      <c r="AG97" s="124">
        <v>0</v>
      </c>
      <c r="AH97" s="124">
        <v>0</v>
      </c>
      <c r="AI97" s="124">
        <v>265.50700000000001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265.50700000000001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-265.50700000000001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2655.07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2655.07</v>
      </c>
      <c r="DF97" s="123">
        <f t="shared" si="59"/>
        <v>265.50700000000001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-265.50700000000001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-277.83600000000001</v>
      </c>
      <c r="G98" s="124">
        <v>-277.83600000000001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277.83600000000001</v>
      </c>
      <c r="AF98" s="124">
        <v>0</v>
      </c>
      <c r="AG98" s="124">
        <v>0</v>
      </c>
      <c r="AH98" s="124">
        <v>0</v>
      </c>
      <c r="AI98" s="124">
        <v>277.83600000000001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277.83600000000001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-277.83600000000001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70037.45455200001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70037.45455200001</v>
      </c>
      <c r="DF98" s="123">
        <f t="shared" si="59"/>
        <v>277.83600000000001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-277.83600000000001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1.8629129999999996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-1.8629129999999996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3.5443903638000003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3.5443903638000003</v>
      </c>
      <c r="DE99" s="128"/>
      <c r="DF99" s="123">
        <f t="shared" si="59"/>
        <v>1.8629129999999996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-1.8629129999999996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44768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44768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237.69</v>
      </c>
      <c r="I3" s="95">
        <v>0</v>
      </c>
      <c r="J3" s="95">
        <v>0</v>
      </c>
      <c r="K3" s="95">
        <v>0</v>
      </c>
      <c r="L3" s="95">
        <v>0</v>
      </c>
      <c r="M3" s="114">
        <v>9.91</v>
      </c>
      <c r="N3" s="113">
        <v>0</v>
      </c>
      <c r="O3" s="95">
        <v>0</v>
      </c>
      <c r="P3" s="95">
        <v>-1.1299999999999999</v>
      </c>
      <c r="Q3" s="95">
        <v>0</v>
      </c>
      <c r="R3" s="95">
        <v>0</v>
      </c>
      <c r="S3" s="114">
        <v>0</v>
      </c>
      <c r="U3" s="115"/>
      <c r="V3" s="116"/>
      <c r="W3">
        <v>237.69</v>
      </c>
      <c r="X3">
        <v>0</v>
      </c>
      <c r="Y3">
        <v>0</v>
      </c>
      <c r="Z3">
        <v>9.91</v>
      </c>
      <c r="AA3">
        <v>-1.1299999999999999</v>
      </c>
    </row>
    <row r="4" spans="1:27">
      <c r="G4" t="s">
        <v>46</v>
      </c>
      <c r="H4" s="115">
        <v>188.61</v>
      </c>
      <c r="I4" s="88">
        <v>0</v>
      </c>
      <c r="J4" s="88">
        <v>0</v>
      </c>
      <c r="K4" s="88">
        <v>0</v>
      </c>
      <c r="L4" s="88">
        <v>0</v>
      </c>
      <c r="M4" s="116">
        <v>10.87</v>
      </c>
      <c r="N4" s="115">
        <v>0</v>
      </c>
      <c r="O4" s="88">
        <v>-37</v>
      </c>
      <c r="P4" s="88">
        <v>-20</v>
      </c>
      <c r="Q4" s="88">
        <v>0</v>
      </c>
      <c r="R4" s="88">
        <v>0</v>
      </c>
      <c r="S4" s="116">
        <v>0</v>
      </c>
      <c r="U4" s="115"/>
      <c r="V4" s="116"/>
      <c r="W4">
        <v>188.61</v>
      </c>
      <c r="X4">
        <v>-37</v>
      </c>
      <c r="Y4">
        <v>0</v>
      </c>
      <c r="Z4">
        <v>10.87</v>
      </c>
      <c r="AA4">
        <v>-20</v>
      </c>
    </row>
    <row r="5" spans="1:27">
      <c r="G5" t="s">
        <v>47</v>
      </c>
      <c r="H5" s="115">
        <v>143.38</v>
      </c>
      <c r="I5" s="88">
        <v>0</v>
      </c>
      <c r="J5" s="88">
        <v>0</v>
      </c>
      <c r="K5" s="88">
        <v>0</v>
      </c>
      <c r="L5" s="88">
        <v>0</v>
      </c>
      <c r="M5" s="116">
        <v>7.89</v>
      </c>
      <c r="N5" s="115">
        <v>0</v>
      </c>
      <c r="O5" s="88">
        <v>-52</v>
      </c>
      <c r="P5" s="88">
        <v>-20</v>
      </c>
      <c r="Q5" s="88">
        <v>0</v>
      </c>
      <c r="R5" s="88">
        <v>0</v>
      </c>
      <c r="S5" s="116">
        <v>0</v>
      </c>
      <c r="U5" s="115"/>
      <c r="V5" s="116"/>
      <c r="W5">
        <v>143.38</v>
      </c>
      <c r="X5">
        <v>-52</v>
      </c>
      <c r="Y5">
        <v>0</v>
      </c>
      <c r="Z5">
        <v>7.89</v>
      </c>
      <c r="AA5">
        <v>-20</v>
      </c>
    </row>
    <row r="6" spans="1:27">
      <c r="G6" t="s">
        <v>48</v>
      </c>
      <c r="H6" s="115">
        <v>149.15</v>
      </c>
      <c r="I6" s="88">
        <v>0</v>
      </c>
      <c r="J6" s="88">
        <v>0</v>
      </c>
      <c r="K6" s="88">
        <v>0</v>
      </c>
      <c r="L6" s="88">
        <v>0</v>
      </c>
      <c r="M6" s="116">
        <v>7.99</v>
      </c>
      <c r="N6" s="115">
        <v>0</v>
      </c>
      <c r="O6" s="88">
        <v>-67</v>
      </c>
      <c r="P6" s="88">
        <v>-103</v>
      </c>
      <c r="Q6" s="88">
        <v>0</v>
      </c>
      <c r="R6" s="88">
        <v>0</v>
      </c>
      <c r="S6" s="116">
        <v>0</v>
      </c>
      <c r="U6" s="115"/>
      <c r="V6" s="116"/>
      <c r="W6">
        <v>149.15</v>
      </c>
      <c r="X6">
        <v>-67</v>
      </c>
      <c r="Y6">
        <v>0</v>
      </c>
      <c r="Z6">
        <v>7.99</v>
      </c>
      <c r="AA6">
        <v>-103</v>
      </c>
    </row>
    <row r="7" spans="1:27">
      <c r="G7" t="s">
        <v>49</v>
      </c>
      <c r="H7" s="115">
        <v>133.76</v>
      </c>
      <c r="I7" s="88">
        <v>0</v>
      </c>
      <c r="J7" s="88">
        <v>0</v>
      </c>
      <c r="K7" s="88">
        <v>0</v>
      </c>
      <c r="L7" s="88">
        <v>0</v>
      </c>
      <c r="M7" s="116">
        <v>8.08</v>
      </c>
      <c r="N7" s="115">
        <v>0</v>
      </c>
      <c r="O7" s="88">
        <v>-33</v>
      </c>
      <c r="P7" s="88">
        <v>-131</v>
      </c>
      <c r="Q7" s="88">
        <v>0</v>
      </c>
      <c r="R7" s="88">
        <v>0</v>
      </c>
      <c r="S7" s="116">
        <v>0</v>
      </c>
      <c r="U7" s="115"/>
      <c r="V7" s="116"/>
      <c r="W7">
        <v>133.76</v>
      </c>
      <c r="X7">
        <v>-33</v>
      </c>
      <c r="Y7">
        <v>0</v>
      </c>
      <c r="Z7">
        <v>8.08</v>
      </c>
      <c r="AA7">
        <v>-131</v>
      </c>
    </row>
    <row r="8" spans="1:27">
      <c r="G8" t="s">
        <v>50</v>
      </c>
      <c r="H8" s="115">
        <v>108.74</v>
      </c>
      <c r="I8" s="88">
        <v>0</v>
      </c>
      <c r="J8" s="88">
        <v>0</v>
      </c>
      <c r="K8" s="88">
        <v>0</v>
      </c>
      <c r="L8" s="88">
        <v>0</v>
      </c>
      <c r="M8" s="116">
        <v>2.6</v>
      </c>
      <c r="N8" s="115">
        <v>0</v>
      </c>
      <c r="O8" s="88">
        <v>-53</v>
      </c>
      <c r="P8" s="88">
        <v>-154</v>
      </c>
      <c r="Q8" s="88">
        <v>0</v>
      </c>
      <c r="R8" s="88">
        <v>0</v>
      </c>
      <c r="S8" s="116">
        <v>0</v>
      </c>
      <c r="U8" s="115"/>
      <c r="V8" s="116"/>
      <c r="W8">
        <v>108.74</v>
      </c>
      <c r="X8">
        <v>-53</v>
      </c>
      <c r="Y8">
        <v>0</v>
      </c>
      <c r="Z8">
        <v>2.6</v>
      </c>
      <c r="AA8">
        <v>-154</v>
      </c>
    </row>
    <row r="9" spans="1:27">
      <c r="G9" t="s">
        <v>51</v>
      </c>
      <c r="H9" s="115">
        <v>76.02</v>
      </c>
      <c r="I9" s="88">
        <v>0</v>
      </c>
      <c r="J9" s="88">
        <v>0</v>
      </c>
      <c r="K9" s="88">
        <v>0</v>
      </c>
      <c r="L9" s="88">
        <v>0</v>
      </c>
      <c r="M9" s="116">
        <v>5.87</v>
      </c>
      <c r="N9" s="115">
        <v>0</v>
      </c>
      <c r="O9" s="88">
        <v>-68</v>
      </c>
      <c r="P9" s="88">
        <v>-140.24</v>
      </c>
      <c r="Q9" s="88">
        <v>0</v>
      </c>
      <c r="R9" s="88">
        <v>0</v>
      </c>
      <c r="S9" s="116">
        <v>0</v>
      </c>
      <c r="U9" s="115"/>
      <c r="V9" s="116"/>
      <c r="W9">
        <v>76.02</v>
      </c>
      <c r="X9">
        <v>-68</v>
      </c>
      <c r="Y9">
        <v>0</v>
      </c>
      <c r="Z9">
        <v>5.87</v>
      </c>
      <c r="AA9">
        <v>-140.24</v>
      </c>
    </row>
    <row r="10" spans="1:27">
      <c r="G10" t="s">
        <v>52</v>
      </c>
      <c r="H10" s="115">
        <v>45.23</v>
      </c>
      <c r="I10" s="88">
        <v>0</v>
      </c>
      <c r="J10" s="88">
        <v>0</v>
      </c>
      <c r="K10" s="88">
        <v>0</v>
      </c>
      <c r="L10" s="88">
        <v>0</v>
      </c>
      <c r="M10" s="116">
        <v>5.58</v>
      </c>
      <c r="N10" s="115">
        <v>0</v>
      </c>
      <c r="O10" s="88">
        <v>-88</v>
      </c>
      <c r="P10" s="88">
        <v>-53.03</v>
      </c>
      <c r="Q10" s="88">
        <v>0</v>
      </c>
      <c r="R10" s="88">
        <v>0</v>
      </c>
      <c r="S10" s="116">
        <v>0</v>
      </c>
      <c r="U10" s="115"/>
      <c r="V10" s="116"/>
      <c r="W10">
        <v>45.23</v>
      </c>
      <c r="X10">
        <v>-88</v>
      </c>
      <c r="Y10">
        <v>0</v>
      </c>
      <c r="Z10">
        <v>5.58</v>
      </c>
      <c r="AA10">
        <v>-53.03</v>
      </c>
    </row>
    <row r="11" spans="1:27">
      <c r="G11" t="s">
        <v>53</v>
      </c>
      <c r="H11" s="115">
        <v>10.59</v>
      </c>
      <c r="I11" s="88">
        <v>0</v>
      </c>
      <c r="J11" s="88">
        <v>0</v>
      </c>
      <c r="K11" s="88">
        <v>0</v>
      </c>
      <c r="L11" s="88">
        <v>0</v>
      </c>
      <c r="M11" s="116">
        <v>7.79</v>
      </c>
      <c r="N11" s="115">
        <v>0</v>
      </c>
      <c r="O11" s="88">
        <v>-72.06</v>
      </c>
      <c r="P11" s="88">
        <v>-27</v>
      </c>
      <c r="Q11" s="88">
        <v>0</v>
      </c>
      <c r="R11" s="88">
        <v>0</v>
      </c>
      <c r="S11" s="116">
        <v>0</v>
      </c>
      <c r="U11" s="115"/>
      <c r="V11" s="116"/>
      <c r="W11">
        <v>10.59</v>
      </c>
      <c r="X11">
        <v>-72.06</v>
      </c>
      <c r="Y11">
        <v>0</v>
      </c>
      <c r="Z11">
        <v>7.79</v>
      </c>
      <c r="AA11">
        <v>-27</v>
      </c>
    </row>
    <row r="12" spans="1:27">
      <c r="G12" t="s">
        <v>54</v>
      </c>
      <c r="H12" s="115">
        <v>31.76</v>
      </c>
      <c r="I12" s="88">
        <v>0</v>
      </c>
      <c r="J12" s="88">
        <v>0</v>
      </c>
      <c r="K12" s="88">
        <v>0</v>
      </c>
      <c r="L12" s="88">
        <v>0</v>
      </c>
      <c r="M12" s="116">
        <v>5</v>
      </c>
      <c r="N12" s="115">
        <v>0</v>
      </c>
      <c r="O12" s="88">
        <v>-71</v>
      </c>
      <c r="P12" s="88">
        <v>-27</v>
      </c>
      <c r="Q12" s="88">
        <v>0</v>
      </c>
      <c r="R12" s="88">
        <v>0</v>
      </c>
      <c r="S12" s="116">
        <v>0</v>
      </c>
      <c r="U12" s="115"/>
      <c r="V12" s="116"/>
      <c r="W12">
        <v>31.76</v>
      </c>
      <c r="X12">
        <v>-71</v>
      </c>
      <c r="Y12">
        <v>0</v>
      </c>
      <c r="Z12">
        <v>5</v>
      </c>
      <c r="AA12">
        <v>-27</v>
      </c>
    </row>
    <row r="13" spans="1:27">
      <c r="G13" t="s">
        <v>55</v>
      </c>
      <c r="H13" s="115">
        <v>0.96</v>
      </c>
      <c r="I13" s="88">
        <v>0</v>
      </c>
      <c r="J13" s="88">
        <v>0</v>
      </c>
      <c r="K13" s="88">
        <v>0</v>
      </c>
      <c r="L13" s="88">
        <v>0</v>
      </c>
      <c r="M13" s="116">
        <v>5.0999999999999996</v>
      </c>
      <c r="N13" s="115">
        <v>0</v>
      </c>
      <c r="O13" s="88">
        <v>-116.33</v>
      </c>
      <c r="P13" s="88">
        <v>-27</v>
      </c>
      <c r="Q13" s="88">
        <v>0</v>
      </c>
      <c r="R13" s="88">
        <v>0</v>
      </c>
      <c r="S13" s="116">
        <v>0</v>
      </c>
      <c r="U13" s="115"/>
      <c r="V13" s="116"/>
      <c r="W13">
        <v>0.96</v>
      </c>
      <c r="X13">
        <v>-116.33</v>
      </c>
      <c r="Y13">
        <v>0</v>
      </c>
      <c r="Z13">
        <v>5.0999999999999996</v>
      </c>
      <c r="AA13">
        <v>-27</v>
      </c>
    </row>
    <row r="14" spans="1:27">
      <c r="G14" t="s">
        <v>56</v>
      </c>
      <c r="H14" s="115">
        <v>9.6199999999999992</v>
      </c>
      <c r="I14" s="88">
        <v>0</v>
      </c>
      <c r="J14" s="88">
        <v>0</v>
      </c>
      <c r="K14" s="88">
        <v>0</v>
      </c>
      <c r="L14" s="88">
        <v>0</v>
      </c>
      <c r="M14" s="116">
        <v>10.3</v>
      </c>
      <c r="N14" s="115">
        <v>0</v>
      </c>
      <c r="O14" s="88">
        <v>-121.38</v>
      </c>
      <c r="P14" s="88">
        <v>-27</v>
      </c>
      <c r="Q14" s="88">
        <v>0</v>
      </c>
      <c r="R14" s="88">
        <v>0</v>
      </c>
      <c r="S14" s="116">
        <v>0</v>
      </c>
      <c r="U14" s="115"/>
      <c r="V14" s="116"/>
      <c r="W14">
        <v>9.6199999999999992</v>
      </c>
      <c r="X14">
        <v>-121.38</v>
      </c>
      <c r="Y14">
        <v>0</v>
      </c>
      <c r="Z14">
        <v>10.3</v>
      </c>
      <c r="AA14">
        <v>-27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3.56</v>
      </c>
      <c r="N15" s="115">
        <v>0</v>
      </c>
      <c r="O15" s="88">
        <v>-131</v>
      </c>
      <c r="P15" s="88">
        <v>-38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-131</v>
      </c>
      <c r="Y15">
        <v>0</v>
      </c>
      <c r="Z15">
        <v>3.56</v>
      </c>
      <c r="AA15">
        <v>-38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7.79</v>
      </c>
      <c r="N16" s="115">
        <v>0</v>
      </c>
      <c r="O16" s="88">
        <v>-146.62</v>
      </c>
      <c r="P16" s="88">
        <v>-94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-146.62</v>
      </c>
      <c r="Y16">
        <v>0</v>
      </c>
      <c r="Z16">
        <v>7.79</v>
      </c>
      <c r="AA16">
        <v>-94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9.14</v>
      </c>
      <c r="N17" s="115">
        <v>0</v>
      </c>
      <c r="O17" s="88">
        <v>-111</v>
      </c>
      <c r="P17" s="88">
        <v>-111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-111</v>
      </c>
      <c r="Y17">
        <v>0</v>
      </c>
      <c r="Z17">
        <v>9.14</v>
      </c>
      <c r="AA17">
        <v>-111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13.28</v>
      </c>
      <c r="N18" s="115">
        <v>0</v>
      </c>
      <c r="O18" s="88">
        <v>-121</v>
      </c>
      <c r="P18" s="88">
        <v>-126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-121</v>
      </c>
      <c r="Y18">
        <v>0</v>
      </c>
      <c r="Z18">
        <v>13.28</v>
      </c>
      <c r="AA18">
        <v>-126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7.79</v>
      </c>
      <c r="N19" s="115">
        <v>0</v>
      </c>
      <c r="O19" s="88">
        <v>-146</v>
      </c>
      <c r="P19" s="88">
        <v>-144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-146</v>
      </c>
      <c r="Y19">
        <v>0</v>
      </c>
      <c r="Z19">
        <v>7.79</v>
      </c>
      <c r="AA19">
        <v>-144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10.49</v>
      </c>
      <c r="N20" s="115">
        <v>0</v>
      </c>
      <c r="O20" s="88">
        <v>-161</v>
      </c>
      <c r="P20" s="88">
        <v>-156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-161</v>
      </c>
      <c r="Y20">
        <v>0</v>
      </c>
      <c r="Z20">
        <v>10.49</v>
      </c>
      <c r="AA20">
        <v>-156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12.32</v>
      </c>
      <c r="N21" s="115">
        <v>0</v>
      </c>
      <c r="O21" s="88">
        <v>-155</v>
      </c>
      <c r="P21" s="88">
        <v>-170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-155</v>
      </c>
      <c r="Y21">
        <v>0</v>
      </c>
      <c r="Z21">
        <v>12.32</v>
      </c>
      <c r="AA21">
        <v>-170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7.02</v>
      </c>
      <c r="N22" s="115">
        <v>0</v>
      </c>
      <c r="O22" s="88">
        <v>-181</v>
      </c>
      <c r="P22" s="88">
        <v>-182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-181</v>
      </c>
      <c r="Y22">
        <v>0</v>
      </c>
      <c r="Z22">
        <v>7.02</v>
      </c>
      <c r="AA22">
        <v>-182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15.2</v>
      </c>
      <c r="N23" s="115">
        <v>0</v>
      </c>
      <c r="O23" s="88">
        <v>-248</v>
      </c>
      <c r="P23" s="88">
        <v>-193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-248</v>
      </c>
      <c r="Y23">
        <v>0</v>
      </c>
      <c r="Z23">
        <v>15.2</v>
      </c>
      <c r="AA23">
        <v>-193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15.88</v>
      </c>
      <c r="N24" s="115">
        <v>0</v>
      </c>
      <c r="O24" s="88">
        <v>-253</v>
      </c>
      <c r="P24" s="88">
        <v>-397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-253</v>
      </c>
      <c r="Y24">
        <v>0</v>
      </c>
      <c r="Z24">
        <v>15.88</v>
      </c>
      <c r="AA24">
        <v>-397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16.84</v>
      </c>
      <c r="N25" s="115">
        <v>0</v>
      </c>
      <c r="O25" s="88">
        <v>-281</v>
      </c>
      <c r="P25" s="88">
        <v>-415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-281</v>
      </c>
      <c r="Y25">
        <v>0</v>
      </c>
      <c r="Z25">
        <v>16.84</v>
      </c>
      <c r="AA25">
        <v>-415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15.59</v>
      </c>
      <c r="N26" s="115">
        <v>0</v>
      </c>
      <c r="O26" s="88">
        <v>-323.02999999999997</v>
      </c>
      <c r="P26" s="88">
        <v>-426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-323.02999999999997</v>
      </c>
      <c r="Y26">
        <v>0</v>
      </c>
      <c r="Z26">
        <v>15.59</v>
      </c>
      <c r="AA26">
        <v>-426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14.43</v>
      </c>
      <c r="N27" s="115">
        <v>0</v>
      </c>
      <c r="O27" s="88">
        <v>-252</v>
      </c>
      <c r="P27" s="88">
        <v>-432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-252</v>
      </c>
      <c r="Y27">
        <v>0</v>
      </c>
      <c r="Z27">
        <v>14.43</v>
      </c>
      <c r="AA27">
        <v>-432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16.84</v>
      </c>
      <c r="N28" s="115">
        <v>0</v>
      </c>
      <c r="O28" s="88">
        <v>-290</v>
      </c>
      <c r="P28" s="88">
        <v>-437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-290</v>
      </c>
      <c r="Y28">
        <v>0</v>
      </c>
      <c r="Z28">
        <v>16.84</v>
      </c>
      <c r="AA28">
        <v>-437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8.2799999999999994</v>
      </c>
      <c r="N29" s="115">
        <v>0</v>
      </c>
      <c r="O29" s="88">
        <v>-300</v>
      </c>
      <c r="P29" s="88">
        <v>-461.5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-300</v>
      </c>
      <c r="Y29">
        <v>0</v>
      </c>
      <c r="Z29">
        <v>8.2799999999999994</v>
      </c>
      <c r="AA29">
        <v>-461.5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16.55</v>
      </c>
      <c r="N30" s="115">
        <v>0</v>
      </c>
      <c r="O30" s="88">
        <v>-300</v>
      </c>
      <c r="P30" s="88">
        <v>-690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-300</v>
      </c>
      <c r="Y30">
        <v>0</v>
      </c>
      <c r="Z30">
        <v>16.55</v>
      </c>
      <c r="AA30">
        <v>-690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16.260000000000002</v>
      </c>
      <c r="N31" s="115">
        <v>0</v>
      </c>
      <c r="O31" s="88">
        <v>-310</v>
      </c>
      <c r="P31" s="88">
        <v>-702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-310</v>
      </c>
      <c r="Y31">
        <v>0</v>
      </c>
      <c r="Z31">
        <v>16.260000000000002</v>
      </c>
      <c r="AA31">
        <v>-702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16.84</v>
      </c>
      <c r="N32" s="115">
        <v>0</v>
      </c>
      <c r="O32" s="88">
        <v>-330</v>
      </c>
      <c r="P32" s="88">
        <v>-708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-330</v>
      </c>
      <c r="Y32">
        <v>0</v>
      </c>
      <c r="Z32">
        <v>16.84</v>
      </c>
      <c r="AA32">
        <v>-708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13.66</v>
      </c>
      <c r="N33" s="115">
        <v>0</v>
      </c>
      <c r="O33" s="88">
        <v>-350</v>
      </c>
      <c r="P33" s="88">
        <v>-710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-350</v>
      </c>
      <c r="Y33">
        <v>0</v>
      </c>
      <c r="Z33">
        <v>13.66</v>
      </c>
      <c r="AA33">
        <v>-710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13.28</v>
      </c>
      <c r="N34" s="115">
        <v>0</v>
      </c>
      <c r="O34" s="88">
        <v>-365</v>
      </c>
      <c r="P34" s="88">
        <v>-483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-365</v>
      </c>
      <c r="Y34">
        <v>0</v>
      </c>
      <c r="Z34">
        <v>13.28</v>
      </c>
      <c r="AA34">
        <v>-483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15.88</v>
      </c>
      <c r="N35" s="115">
        <v>0</v>
      </c>
      <c r="O35" s="88">
        <v>-357</v>
      </c>
      <c r="P35" s="88">
        <v>-485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-357</v>
      </c>
      <c r="Y35">
        <v>0</v>
      </c>
      <c r="Z35">
        <v>15.88</v>
      </c>
      <c r="AA35">
        <v>-485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11.84</v>
      </c>
      <c r="N36" s="115">
        <v>0</v>
      </c>
      <c r="O36" s="88">
        <v>-318</v>
      </c>
      <c r="P36" s="88">
        <v>-486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-318</v>
      </c>
      <c r="Y36">
        <v>0</v>
      </c>
      <c r="Z36">
        <v>11.84</v>
      </c>
      <c r="AA36">
        <v>-486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16.84</v>
      </c>
      <c r="N37" s="115">
        <v>0</v>
      </c>
      <c r="O37" s="88">
        <v>-328</v>
      </c>
      <c r="P37" s="88">
        <v>-293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-328</v>
      </c>
      <c r="Y37">
        <v>0</v>
      </c>
      <c r="Z37">
        <v>16.84</v>
      </c>
      <c r="AA37">
        <v>-293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16.84</v>
      </c>
      <c r="N38" s="115">
        <v>0</v>
      </c>
      <c r="O38" s="88">
        <v>-323</v>
      </c>
      <c r="P38" s="88">
        <v>-293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-323</v>
      </c>
      <c r="Y38">
        <v>0</v>
      </c>
      <c r="Z38">
        <v>16.84</v>
      </c>
      <c r="AA38">
        <v>-293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16.84</v>
      </c>
      <c r="N39" s="115">
        <v>0</v>
      </c>
      <c r="O39" s="88">
        <v>-306</v>
      </c>
      <c r="P39" s="88">
        <v>-260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-306</v>
      </c>
      <c r="Y39">
        <v>0</v>
      </c>
      <c r="Z39">
        <v>16.84</v>
      </c>
      <c r="AA39">
        <v>-260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16.84</v>
      </c>
      <c r="N40" s="115">
        <v>0</v>
      </c>
      <c r="O40" s="88">
        <v>-298</v>
      </c>
      <c r="P40" s="88">
        <v>-209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-298</v>
      </c>
      <c r="Y40">
        <v>0</v>
      </c>
      <c r="Z40">
        <v>16.84</v>
      </c>
      <c r="AA40">
        <v>-209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16.84</v>
      </c>
      <c r="N41" s="115">
        <v>0</v>
      </c>
      <c r="O41" s="88">
        <v>-293</v>
      </c>
      <c r="P41" s="88">
        <v>-156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-293</v>
      </c>
      <c r="Y41">
        <v>0</v>
      </c>
      <c r="Z41">
        <v>16.84</v>
      </c>
      <c r="AA41">
        <v>-156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16.84</v>
      </c>
      <c r="N42" s="115">
        <v>0</v>
      </c>
      <c r="O42" s="88">
        <v>-278</v>
      </c>
      <c r="P42" s="88">
        <v>-113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-278</v>
      </c>
      <c r="Y42">
        <v>0</v>
      </c>
      <c r="Z42">
        <v>16.84</v>
      </c>
      <c r="AA42">
        <v>-113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10.1</v>
      </c>
      <c r="N43" s="115">
        <v>0</v>
      </c>
      <c r="O43" s="88">
        <v>-263</v>
      </c>
      <c r="P43" s="88">
        <v>-84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-263</v>
      </c>
      <c r="Y43">
        <v>0</v>
      </c>
      <c r="Z43">
        <v>10.1</v>
      </c>
      <c r="AA43">
        <v>-84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16.84</v>
      </c>
      <c r="N44" s="115">
        <v>0</v>
      </c>
      <c r="O44" s="88">
        <v>-243</v>
      </c>
      <c r="P44" s="88">
        <v>-65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-243</v>
      </c>
      <c r="Y44">
        <v>0</v>
      </c>
      <c r="Z44">
        <v>16.84</v>
      </c>
      <c r="AA44">
        <v>-65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14.53</v>
      </c>
      <c r="N45" s="115">
        <v>0</v>
      </c>
      <c r="O45" s="88">
        <v>-213</v>
      </c>
      <c r="P45" s="88">
        <v>-44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-213</v>
      </c>
      <c r="Y45">
        <v>0</v>
      </c>
      <c r="Z45">
        <v>14.53</v>
      </c>
      <c r="AA45">
        <v>-44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16.84</v>
      </c>
      <c r="N46" s="115">
        <v>0</v>
      </c>
      <c r="O46" s="88">
        <v>-198</v>
      </c>
      <c r="P46" s="88">
        <v>-35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-198</v>
      </c>
      <c r="Y46">
        <v>0</v>
      </c>
      <c r="Z46">
        <v>16.84</v>
      </c>
      <c r="AA46">
        <v>-35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14.15</v>
      </c>
      <c r="N47" s="115">
        <v>0</v>
      </c>
      <c r="O47" s="88">
        <v>-188</v>
      </c>
      <c r="P47" s="88">
        <v>-14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-188</v>
      </c>
      <c r="Y47">
        <v>0</v>
      </c>
      <c r="Z47">
        <v>14.15</v>
      </c>
      <c r="AA47">
        <v>-14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12.51</v>
      </c>
      <c r="N48" s="115">
        <v>0</v>
      </c>
      <c r="O48" s="88">
        <v>-178</v>
      </c>
      <c r="P48" s="88">
        <v>-4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-178</v>
      </c>
      <c r="Y48">
        <v>0</v>
      </c>
      <c r="Z48">
        <v>12.51</v>
      </c>
      <c r="AA48">
        <v>-4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14.24</v>
      </c>
      <c r="N49" s="115">
        <v>0</v>
      </c>
      <c r="O49" s="88">
        <v>-173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-173</v>
      </c>
      <c r="Y49">
        <v>0</v>
      </c>
      <c r="Z49">
        <v>14.24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8.4700000000000006</v>
      </c>
      <c r="N50" s="115">
        <v>0</v>
      </c>
      <c r="O50" s="88">
        <v>-158</v>
      </c>
      <c r="P50" s="88">
        <v>-14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-158</v>
      </c>
      <c r="Y50">
        <v>0</v>
      </c>
      <c r="Z50">
        <v>8.4700000000000006</v>
      </c>
      <c r="AA50">
        <v>-14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16.260000000000002</v>
      </c>
      <c r="N51" s="115">
        <v>0</v>
      </c>
      <c r="O51" s="88">
        <v>-168</v>
      </c>
      <c r="P51" s="88">
        <v>-40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-168</v>
      </c>
      <c r="Y51">
        <v>0</v>
      </c>
      <c r="Z51">
        <v>16.260000000000002</v>
      </c>
      <c r="AA51">
        <v>-40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13.09</v>
      </c>
      <c r="N52" s="115">
        <v>0</v>
      </c>
      <c r="O52" s="88">
        <v>-158</v>
      </c>
      <c r="P52" s="88">
        <v>-34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-158</v>
      </c>
      <c r="Y52">
        <v>0</v>
      </c>
      <c r="Z52">
        <v>13.09</v>
      </c>
      <c r="AA52">
        <v>-34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16.84</v>
      </c>
      <c r="N53" s="115">
        <v>0</v>
      </c>
      <c r="O53" s="88">
        <v>-161</v>
      </c>
      <c r="P53" s="88">
        <v>-39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-161</v>
      </c>
      <c r="Y53">
        <v>0</v>
      </c>
      <c r="Z53">
        <v>16.84</v>
      </c>
      <c r="AA53">
        <v>-39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15.78</v>
      </c>
      <c r="N54" s="115">
        <v>0</v>
      </c>
      <c r="O54" s="88">
        <v>-168</v>
      </c>
      <c r="P54" s="88">
        <v>-64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-168</v>
      </c>
      <c r="Y54">
        <v>0</v>
      </c>
      <c r="Z54">
        <v>15.78</v>
      </c>
      <c r="AA54">
        <v>-64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15.59</v>
      </c>
      <c r="N55" s="115">
        <v>0</v>
      </c>
      <c r="O55" s="88">
        <v>-121</v>
      </c>
      <c r="P55" s="88">
        <v>-129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-121</v>
      </c>
      <c r="Y55">
        <v>0</v>
      </c>
      <c r="Z55">
        <v>15.59</v>
      </c>
      <c r="AA55">
        <v>-129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16.46</v>
      </c>
      <c r="N56" s="115">
        <v>0</v>
      </c>
      <c r="O56" s="88">
        <v>-111</v>
      </c>
      <c r="P56" s="88">
        <v>-134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-111</v>
      </c>
      <c r="Y56">
        <v>0</v>
      </c>
      <c r="Z56">
        <v>16.46</v>
      </c>
      <c r="AA56">
        <v>-134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6.25</v>
      </c>
      <c r="N57" s="115">
        <v>0</v>
      </c>
      <c r="O57" s="88">
        <v>-101</v>
      </c>
      <c r="P57" s="88">
        <v>-104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-101</v>
      </c>
      <c r="Y57">
        <v>0</v>
      </c>
      <c r="Z57">
        <v>6.25</v>
      </c>
      <c r="AA57">
        <v>-104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11.93</v>
      </c>
      <c r="N58" s="115">
        <v>0</v>
      </c>
      <c r="O58" s="88">
        <v>-136</v>
      </c>
      <c r="P58" s="88">
        <v>-64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-136</v>
      </c>
      <c r="Y58">
        <v>0</v>
      </c>
      <c r="Z58">
        <v>11.93</v>
      </c>
      <c r="AA58">
        <v>-64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11.45</v>
      </c>
      <c r="N59" s="115">
        <v>0</v>
      </c>
      <c r="O59" s="88">
        <v>-138</v>
      </c>
      <c r="P59" s="88">
        <v>-33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-138</v>
      </c>
      <c r="Y59">
        <v>0</v>
      </c>
      <c r="Z59">
        <v>11.45</v>
      </c>
      <c r="AA59">
        <v>-33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16.84</v>
      </c>
      <c r="N60" s="115">
        <v>0</v>
      </c>
      <c r="O60" s="88">
        <v>-133</v>
      </c>
      <c r="P60" s="88">
        <v>-6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-133</v>
      </c>
      <c r="Y60">
        <v>0</v>
      </c>
      <c r="Z60">
        <v>16.84</v>
      </c>
      <c r="AA60">
        <v>-6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15.88</v>
      </c>
      <c r="N61" s="115">
        <v>0</v>
      </c>
      <c r="O61" s="88">
        <v>-113</v>
      </c>
      <c r="P61" s="88">
        <v>-184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-113</v>
      </c>
      <c r="Y61">
        <v>0</v>
      </c>
      <c r="Z61">
        <v>15.88</v>
      </c>
      <c r="AA61">
        <v>-184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14.53</v>
      </c>
      <c r="N62" s="115">
        <v>0</v>
      </c>
      <c r="O62" s="88">
        <v>-121</v>
      </c>
      <c r="P62" s="88">
        <v>-164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-121</v>
      </c>
      <c r="Y62">
        <v>0</v>
      </c>
      <c r="Z62">
        <v>14.53</v>
      </c>
      <c r="AA62">
        <v>-164</v>
      </c>
    </row>
    <row r="63" spans="7:27">
      <c r="G63" t="s">
        <v>105</v>
      </c>
      <c r="H63" s="115">
        <v>29.84</v>
      </c>
      <c r="I63" s="88">
        <v>0</v>
      </c>
      <c r="J63" s="88">
        <v>0</v>
      </c>
      <c r="K63" s="88">
        <v>0</v>
      </c>
      <c r="L63" s="88">
        <v>0</v>
      </c>
      <c r="M63" s="116">
        <v>16.739999999999998</v>
      </c>
      <c r="N63" s="115">
        <v>0</v>
      </c>
      <c r="O63" s="88">
        <v>-88</v>
      </c>
      <c r="P63" s="88">
        <v>-144</v>
      </c>
      <c r="Q63" s="88">
        <v>0</v>
      </c>
      <c r="R63" s="88">
        <v>0</v>
      </c>
      <c r="S63" s="116">
        <v>0</v>
      </c>
      <c r="U63" s="115"/>
      <c r="V63" s="116"/>
      <c r="W63">
        <v>29.84</v>
      </c>
      <c r="X63">
        <v>-88</v>
      </c>
      <c r="Y63">
        <v>0</v>
      </c>
      <c r="Z63">
        <v>16.739999999999998</v>
      </c>
      <c r="AA63">
        <v>-144</v>
      </c>
    </row>
    <row r="64" spans="7:27">
      <c r="G64" t="s">
        <v>106</v>
      </c>
      <c r="H64" s="115">
        <v>39.450000000000003</v>
      </c>
      <c r="I64" s="88">
        <v>0</v>
      </c>
      <c r="J64" s="88">
        <v>0</v>
      </c>
      <c r="K64" s="88">
        <v>0</v>
      </c>
      <c r="L64" s="88">
        <v>0</v>
      </c>
      <c r="M64" s="116">
        <v>8.4700000000000006</v>
      </c>
      <c r="N64" s="115">
        <v>0</v>
      </c>
      <c r="O64" s="88">
        <v>-132</v>
      </c>
      <c r="P64" s="88">
        <v>-121</v>
      </c>
      <c r="Q64" s="88">
        <v>0</v>
      </c>
      <c r="R64" s="88">
        <v>0</v>
      </c>
      <c r="S64" s="116">
        <v>0</v>
      </c>
      <c r="U64" s="115"/>
      <c r="V64" s="116"/>
      <c r="W64">
        <v>39.450000000000003</v>
      </c>
      <c r="X64">
        <v>-132</v>
      </c>
      <c r="Y64">
        <v>0</v>
      </c>
      <c r="Z64">
        <v>8.4700000000000006</v>
      </c>
      <c r="AA64">
        <v>-121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16.84</v>
      </c>
      <c r="N65" s="115">
        <v>0</v>
      </c>
      <c r="O65" s="88">
        <v>-155</v>
      </c>
      <c r="P65" s="88">
        <v>-55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-155</v>
      </c>
      <c r="Y65">
        <v>0</v>
      </c>
      <c r="Z65">
        <v>16.84</v>
      </c>
      <c r="AA65">
        <v>-55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14.82</v>
      </c>
      <c r="N66" s="115">
        <v>0</v>
      </c>
      <c r="O66" s="88">
        <v>-155</v>
      </c>
      <c r="P66" s="88">
        <v>-21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-155</v>
      </c>
      <c r="Y66">
        <v>0</v>
      </c>
      <c r="Z66">
        <v>14.82</v>
      </c>
      <c r="AA66">
        <v>-21</v>
      </c>
    </row>
    <row r="67" spans="7:27">
      <c r="G67" t="s">
        <v>109</v>
      </c>
      <c r="H67" s="115">
        <v>91.42</v>
      </c>
      <c r="I67" s="88">
        <v>0</v>
      </c>
      <c r="J67" s="88">
        <v>0</v>
      </c>
      <c r="K67" s="88">
        <v>0</v>
      </c>
      <c r="L67" s="88">
        <v>0</v>
      </c>
      <c r="M67" s="116">
        <v>16.84</v>
      </c>
      <c r="N67" s="115">
        <v>0</v>
      </c>
      <c r="O67" s="88">
        <v>-150</v>
      </c>
      <c r="P67" s="88">
        <v>-281</v>
      </c>
      <c r="Q67" s="88">
        <v>0</v>
      </c>
      <c r="R67" s="88">
        <v>0</v>
      </c>
      <c r="S67" s="116">
        <v>0</v>
      </c>
      <c r="U67" s="115"/>
      <c r="V67" s="116"/>
      <c r="W67">
        <v>91.42</v>
      </c>
      <c r="X67">
        <v>-150</v>
      </c>
      <c r="Y67">
        <v>0</v>
      </c>
      <c r="Z67">
        <v>16.84</v>
      </c>
      <c r="AA67">
        <v>-281</v>
      </c>
    </row>
    <row r="68" spans="7:27">
      <c r="G68" t="s">
        <v>110</v>
      </c>
      <c r="H68" s="115">
        <v>105.85</v>
      </c>
      <c r="I68" s="88">
        <v>0</v>
      </c>
      <c r="J68" s="88">
        <v>0</v>
      </c>
      <c r="K68" s="88">
        <v>0</v>
      </c>
      <c r="L68" s="88">
        <v>0</v>
      </c>
      <c r="M68" s="116">
        <v>16.84</v>
      </c>
      <c r="N68" s="115">
        <v>0</v>
      </c>
      <c r="O68" s="88">
        <v>-145</v>
      </c>
      <c r="P68" s="88">
        <v>-281</v>
      </c>
      <c r="Q68" s="88">
        <v>0</v>
      </c>
      <c r="R68" s="88">
        <v>0</v>
      </c>
      <c r="S68" s="116">
        <v>0</v>
      </c>
      <c r="U68" s="115"/>
      <c r="V68" s="116"/>
      <c r="W68">
        <v>105.85</v>
      </c>
      <c r="X68">
        <v>-145</v>
      </c>
      <c r="Y68">
        <v>0</v>
      </c>
      <c r="Z68">
        <v>16.84</v>
      </c>
      <c r="AA68">
        <v>-281</v>
      </c>
    </row>
    <row r="69" spans="7:27">
      <c r="G69" t="s">
        <v>111</v>
      </c>
      <c r="H69" s="115">
        <v>204.97</v>
      </c>
      <c r="I69" s="88">
        <v>0</v>
      </c>
      <c r="J69" s="88">
        <v>0</v>
      </c>
      <c r="K69" s="88">
        <v>0</v>
      </c>
      <c r="L69" s="88">
        <v>0</v>
      </c>
      <c r="M69" s="116">
        <v>14.34</v>
      </c>
      <c r="N69" s="115">
        <v>0</v>
      </c>
      <c r="O69" s="88">
        <v>-140</v>
      </c>
      <c r="P69" s="88">
        <v>-269</v>
      </c>
      <c r="Q69" s="88">
        <v>0</v>
      </c>
      <c r="R69" s="88">
        <v>0</v>
      </c>
      <c r="S69" s="116">
        <v>0</v>
      </c>
      <c r="U69" s="115"/>
      <c r="V69" s="116"/>
      <c r="W69">
        <v>204.97</v>
      </c>
      <c r="X69">
        <v>-140</v>
      </c>
      <c r="Y69">
        <v>0</v>
      </c>
      <c r="Z69">
        <v>14.34</v>
      </c>
      <c r="AA69">
        <v>-269</v>
      </c>
    </row>
    <row r="70" spans="7:27">
      <c r="G70" t="s">
        <v>112</v>
      </c>
      <c r="H70" s="115">
        <v>205.93</v>
      </c>
      <c r="I70" s="88">
        <v>0</v>
      </c>
      <c r="J70" s="88">
        <v>0</v>
      </c>
      <c r="K70" s="88">
        <v>0</v>
      </c>
      <c r="L70" s="88">
        <v>0</v>
      </c>
      <c r="M70" s="116">
        <v>13.76</v>
      </c>
      <c r="N70" s="115">
        <v>0</v>
      </c>
      <c r="O70" s="88">
        <v>-135</v>
      </c>
      <c r="P70" s="88">
        <v>-121</v>
      </c>
      <c r="Q70" s="88">
        <v>0</v>
      </c>
      <c r="R70" s="88">
        <v>0</v>
      </c>
      <c r="S70" s="116">
        <v>0</v>
      </c>
      <c r="U70" s="115"/>
      <c r="V70" s="116"/>
      <c r="W70">
        <v>205.93</v>
      </c>
      <c r="X70">
        <v>-135</v>
      </c>
      <c r="Y70">
        <v>0</v>
      </c>
      <c r="Z70">
        <v>13.76</v>
      </c>
      <c r="AA70">
        <v>-121</v>
      </c>
    </row>
    <row r="71" spans="7:27">
      <c r="G71" t="s">
        <v>113</v>
      </c>
      <c r="H71" s="115">
        <v>221.33</v>
      </c>
      <c r="I71" s="88">
        <v>0</v>
      </c>
      <c r="J71" s="88">
        <v>0</v>
      </c>
      <c r="K71" s="88">
        <v>0</v>
      </c>
      <c r="L71" s="88">
        <v>0</v>
      </c>
      <c r="M71" s="116">
        <v>9.7200000000000006</v>
      </c>
      <c r="N71" s="115">
        <v>0</v>
      </c>
      <c r="O71" s="88">
        <v>-71</v>
      </c>
      <c r="P71" s="88">
        <v>-96.1</v>
      </c>
      <c r="Q71" s="88">
        <v>0</v>
      </c>
      <c r="R71" s="88">
        <v>0</v>
      </c>
      <c r="S71" s="116">
        <v>0</v>
      </c>
      <c r="U71" s="115"/>
      <c r="V71" s="116"/>
      <c r="W71">
        <v>221.33</v>
      </c>
      <c r="X71">
        <v>-71</v>
      </c>
      <c r="Y71">
        <v>0</v>
      </c>
      <c r="Z71">
        <v>9.7200000000000006</v>
      </c>
      <c r="AA71">
        <v>-96.1</v>
      </c>
    </row>
    <row r="72" spans="7:27">
      <c r="G72" t="s">
        <v>114</v>
      </c>
      <c r="H72" s="115">
        <v>223.26</v>
      </c>
      <c r="I72" s="88">
        <v>0</v>
      </c>
      <c r="J72" s="88">
        <v>0</v>
      </c>
      <c r="K72" s="88">
        <v>0</v>
      </c>
      <c r="L72" s="88">
        <v>0</v>
      </c>
      <c r="M72" s="116">
        <v>16.260000000000002</v>
      </c>
      <c r="N72" s="115">
        <v>0</v>
      </c>
      <c r="O72" s="88">
        <v>-43</v>
      </c>
      <c r="P72" s="88">
        <v>-13.93</v>
      </c>
      <c r="Q72" s="88">
        <v>0</v>
      </c>
      <c r="R72" s="88">
        <v>0</v>
      </c>
      <c r="S72" s="116">
        <v>0</v>
      </c>
      <c r="U72" s="115"/>
      <c r="V72" s="116"/>
      <c r="W72">
        <v>223.26</v>
      </c>
      <c r="X72">
        <v>-43</v>
      </c>
      <c r="Y72">
        <v>0</v>
      </c>
      <c r="Z72">
        <v>16.260000000000002</v>
      </c>
      <c r="AA72">
        <v>-13.93</v>
      </c>
    </row>
    <row r="73" spans="7:27">
      <c r="G73" t="s">
        <v>115</v>
      </c>
      <c r="H73" s="115">
        <v>210.74</v>
      </c>
      <c r="I73" s="88">
        <v>0</v>
      </c>
      <c r="J73" s="88">
        <v>0</v>
      </c>
      <c r="K73" s="88">
        <v>0</v>
      </c>
      <c r="L73" s="88">
        <v>0</v>
      </c>
      <c r="M73" s="116">
        <v>15.59</v>
      </c>
      <c r="N73" s="115">
        <v>0</v>
      </c>
      <c r="O73" s="88">
        <v>-33</v>
      </c>
      <c r="P73" s="88">
        <v>-12.37</v>
      </c>
      <c r="Q73" s="88">
        <v>0</v>
      </c>
      <c r="R73" s="88">
        <v>0</v>
      </c>
      <c r="S73" s="116">
        <v>0</v>
      </c>
      <c r="U73" s="115"/>
      <c r="V73" s="116"/>
      <c r="W73">
        <v>210.74</v>
      </c>
      <c r="X73">
        <v>-33</v>
      </c>
      <c r="Y73">
        <v>0</v>
      </c>
      <c r="Z73">
        <v>15.59</v>
      </c>
      <c r="AA73">
        <v>-12.37</v>
      </c>
    </row>
    <row r="74" spans="7:27">
      <c r="G74" t="s">
        <v>116</v>
      </c>
      <c r="H74" s="115">
        <v>212.67</v>
      </c>
      <c r="I74" s="88">
        <v>0</v>
      </c>
      <c r="J74" s="88">
        <v>0</v>
      </c>
      <c r="K74" s="88">
        <v>0</v>
      </c>
      <c r="L74" s="88">
        <v>0</v>
      </c>
      <c r="M74" s="116">
        <v>16.84</v>
      </c>
      <c r="N74" s="115">
        <v>0</v>
      </c>
      <c r="O74" s="88">
        <v>-105</v>
      </c>
      <c r="P74" s="88">
        <v>-356</v>
      </c>
      <c r="Q74" s="88">
        <v>0</v>
      </c>
      <c r="R74" s="88">
        <v>0</v>
      </c>
      <c r="S74" s="116">
        <v>0</v>
      </c>
      <c r="U74" s="115"/>
      <c r="V74" s="116"/>
      <c r="W74">
        <v>212.67</v>
      </c>
      <c r="X74">
        <v>-105</v>
      </c>
      <c r="Y74">
        <v>0</v>
      </c>
      <c r="Z74">
        <v>16.84</v>
      </c>
      <c r="AA74">
        <v>-356</v>
      </c>
    </row>
    <row r="75" spans="7:27">
      <c r="G75" t="s">
        <v>117</v>
      </c>
      <c r="H75" s="115">
        <v>150.12</v>
      </c>
      <c r="I75" s="88">
        <v>0</v>
      </c>
      <c r="J75" s="88">
        <v>0</v>
      </c>
      <c r="K75" s="88">
        <v>0</v>
      </c>
      <c r="L75" s="88">
        <v>0</v>
      </c>
      <c r="M75" s="116">
        <v>16.84</v>
      </c>
      <c r="N75" s="115">
        <v>0</v>
      </c>
      <c r="O75" s="88">
        <v>-90</v>
      </c>
      <c r="P75" s="88">
        <v>-276.39999999999998</v>
      </c>
      <c r="Q75" s="88">
        <v>0</v>
      </c>
      <c r="R75" s="88">
        <v>0</v>
      </c>
      <c r="S75" s="116">
        <v>0</v>
      </c>
      <c r="U75" s="115"/>
      <c r="V75" s="116"/>
      <c r="W75">
        <v>150.12</v>
      </c>
      <c r="X75">
        <v>-90</v>
      </c>
      <c r="Y75">
        <v>0</v>
      </c>
      <c r="Z75">
        <v>16.84</v>
      </c>
      <c r="AA75">
        <v>-276.39999999999998</v>
      </c>
    </row>
    <row r="76" spans="7:27">
      <c r="G76" t="s">
        <v>118</v>
      </c>
      <c r="H76" s="115">
        <v>148.19999999999999</v>
      </c>
      <c r="I76" s="88">
        <v>0</v>
      </c>
      <c r="J76" s="88">
        <v>0</v>
      </c>
      <c r="K76" s="88">
        <v>0</v>
      </c>
      <c r="L76" s="88">
        <v>0</v>
      </c>
      <c r="M76" s="116">
        <v>14.43</v>
      </c>
      <c r="N76" s="115">
        <v>0</v>
      </c>
      <c r="O76" s="88">
        <v>-90</v>
      </c>
      <c r="P76" s="88">
        <v>-261</v>
      </c>
      <c r="Q76" s="88">
        <v>0</v>
      </c>
      <c r="R76" s="88">
        <v>0</v>
      </c>
      <c r="S76" s="116">
        <v>0</v>
      </c>
      <c r="U76" s="115"/>
      <c r="V76" s="116"/>
      <c r="W76">
        <v>148.19999999999999</v>
      </c>
      <c r="X76">
        <v>-90</v>
      </c>
      <c r="Y76">
        <v>0</v>
      </c>
      <c r="Z76">
        <v>14.43</v>
      </c>
      <c r="AA76">
        <v>-261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10.95</v>
      </c>
      <c r="N77" s="115">
        <v>0</v>
      </c>
      <c r="O77" s="88">
        <v>-95</v>
      </c>
      <c r="P77" s="88">
        <v>-111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-95</v>
      </c>
      <c r="Y77">
        <v>0</v>
      </c>
      <c r="Z77">
        <v>10.95</v>
      </c>
      <c r="AA77">
        <v>-111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3.95</v>
      </c>
      <c r="N78" s="115">
        <v>0</v>
      </c>
      <c r="O78" s="88">
        <v>-100</v>
      </c>
      <c r="P78" s="88">
        <v>-109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-100</v>
      </c>
      <c r="Y78">
        <v>0</v>
      </c>
      <c r="Z78">
        <v>3.95</v>
      </c>
      <c r="AA78">
        <v>-109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6.38</v>
      </c>
      <c r="N79" s="115">
        <v>0</v>
      </c>
      <c r="O79" s="88">
        <v>-105</v>
      </c>
      <c r="P79" s="88">
        <v>-146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-105</v>
      </c>
      <c r="Y79">
        <v>0</v>
      </c>
      <c r="Z79">
        <v>6.38</v>
      </c>
      <c r="AA79">
        <v>-146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4.67</v>
      </c>
      <c r="L80" s="88">
        <v>0</v>
      </c>
      <c r="M80" s="116">
        <v>8.0500000000000007</v>
      </c>
      <c r="N80" s="115">
        <v>0</v>
      </c>
      <c r="O80" s="88">
        <v>-115</v>
      </c>
      <c r="P80" s="88">
        <v>-125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-115</v>
      </c>
      <c r="Y80">
        <v>4.67</v>
      </c>
      <c r="Z80">
        <v>8.0500000000000007</v>
      </c>
      <c r="AA80">
        <v>-125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3.47</v>
      </c>
      <c r="L81" s="88">
        <v>0</v>
      </c>
      <c r="M81" s="116">
        <v>8.4499999999999993</v>
      </c>
      <c r="N81" s="115">
        <v>0</v>
      </c>
      <c r="O81" s="88">
        <v>-120</v>
      </c>
      <c r="P81" s="88">
        <v>-78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-120</v>
      </c>
      <c r="Y81">
        <v>3.47</v>
      </c>
      <c r="Z81">
        <v>8.4499999999999993</v>
      </c>
      <c r="AA81">
        <v>-78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3.78</v>
      </c>
      <c r="L82" s="88">
        <v>0</v>
      </c>
      <c r="M82" s="116">
        <v>9.4700000000000006</v>
      </c>
      <c r="N82" s="115">
        <v>0</v>
      </c>
      <c r="O82" s="88">
        <v>-120</v>
      </c>
      <c r="P82" s="88">
        <v>-40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-120</v>
      </c>
      <c r="Y82">
        <v>3.78</v>
      </c>
      <c r="Z82">
        <v>9.4700000000000006</v>
      </c>
      <c r="AA82">
        <v>-40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10.26</v>
      </c>
      <c r="N83" s="115">
        <v>0</v>
      </c>
      <c r="O83" s="88">
        <v>-125</v>
      </c>
      <c r="P83" s="88">
        <v>-71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-125</v>
      </c>
      <c r="Y83">
        <v>0</v>
      </c>
      <c r="Z83">
        <v>10.26</v>
      </c>
      <c r="AA83">
        <v>-71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5.0199999999999996</v>
      </c>
      <c r="L84" s="88">
        <v>0</v>
      </c>
      <c r="M84" s="116">
        <v>10.72</v>
      </c>
      <c r="N84" s="115">
        <v>0</v>
      </c>
      <c r="O84" s="88">
        <v>-125</v>
      </c>
      <c r="P84" s="88">
        <v>-38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-125</v>
      </c>
      <c r="Y84">
        <v>5.0199999999999996</v>
      </c>
      <c r="Z84">
        <v>10.72</v>
      </c>
      <c r="AA84">
        <v>-38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3.62</v>
      </c>
      <c r="L85" s="88">
        <v>0</v>
      </c>
      <c r="M85" s="116">
        <v>8.16</v>
      </c>
      <c r="N85" s="115">
        <v>0</v>
      </c>
      <c r="O85" s="88">
        <v>-115</v>
      </c>
      <c r="P85" s="88">
        <v>-36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-115</v>
      </c>
      <c r="Y85">
        <v>3.62</v>
      </c>
      <c r="Z85">
        <v>8.16</v>
      </c>
      <c r="AA85">
        <v>-36</v>
      </c>
    </row>
    <row r="86" spans="7:27">
      <c r="G86" t="s">
        <v>128</v>
      </c>
      <c r="H86" s="115">
        <v>1.96</v>
      </c>
      <c r="I86" s="88">
        <v>0</v>
      </c>
      <c r="J86" s="88">
        <v>0</v>
      </c>
      <c r="K86" s="88">
        <v>6.62</v>
      </c>
      <c r="L86" s="88">
        <v>0</v>
      </c>
      <c r="M86" s="116">
        <v>11.46</v>
      </c>
      <c r="N86" s="115">
        <v>0</v>
      </c>
      <c r="O86" s="88">
        <v>-100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1.96</v>
      </c>
      <c r="X86">
        <v>-100</v>
      </c>
      <c r="Y86">
        <v>6.62</v>
      </c>
      <c r="Z86">
        <v>11.46</v>
      </c>
      <c r="AA86">
        <v>0</v>
      </c>
    </row>
    <row r="87" spans="7:27">
      <c r="G87" t="s">
        <v>129</v>
      </c>
      <c r="H87" s="115">
        <v>9.76</v>
      </c>
      <c r="I87" s="88">
        <v>0</v>
      </c>
      <c r="J87" s="88">
        <v>0</v>
      </c>
      <c r="K87" s="88">
        <v>0</v>
      </c>
      <c r="L87" s="88">
        <v>0</v>
      </c>
      <c r="M87" s="116">
        <v>12.19</v>
      </c>
      <c r="N87" s="115">
        <v>0</v>
      </c>
      <c r="O87" s="88">
        <v>-115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9.76</v>
      </c>
      <c r="X87">
        <v>-115</v>
      </c>
      <c r="Y87">
        <v>0</v>
      </c>
      <c r="Z87">
        <v>12.19</v>
      </c>
      <c r="AA87">
        <v>0</v>
      </c>
    </row>
    <row r="88" spans="7:27">
      <c r="G88" t="s">
        <v>130</v>
      </c>
      <c r="H88" s="115">
        <v>6.41</v>
      </c>
      <c r="I88" s="88">
        <v>0</v>
      </c>
      <c r="J88" s="88">
        <v>0</v>
      </c>
      <c r="K88" s="88">
        <v>8.33</v>
      </c>
      <c r="L88" s="88">
        <v>0</v>
      </c>
      <c r="M88" s="116">
        <v>12.46</v>
      </c>
      <c r="N88" s="115">
        <v>0</v>
      </c>
      <c r="O88" s="88">
        <v>-95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6.41</v>
      </c>
      <c r="X88">
        <v>-95</v>
      </c>
      <c r="Y88">
        <v>8.33</v>
      </c>
      <c r="Z88">
        <v>12.46</v>
      </c>
      <c r="AA88">
        <v>0</v>
      </c>
    </row>
    <row r="89" spans="7:27">
      <c r="G89" t="s">
        <v>131</v>
      </c>
      <c r="H89" s="115">
        <v>27.27</v>
      </c>
      <c r="I89" s="88">
        <v>0</v>
      </c>
      <c r="J89" s="88">
        <v>0</v>
      </c>
      <c r="K89" s="88">
        <v>6.51</v>
      </c>
      <c r="L89" s="88">
        <v>0</v>
      </c>
      <c r="M89" s="116">
        <v>12.24</v>
      </c>
      <c r="N89" s="115">
        <v>0</v>
      </c>
      <c r="O89" s="88">
        <v>-70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27.27</v>
      </c>
      <c r="X89">
        <v>-70</v>
      </c>
      <c r="Y89">
        <v>6.51</v>
      </c>
      <c r="Z89">
        <v>12.24</v>
      </c>
      <c r="AA89">
        <v>0</v>
      </c>
    </row>
    <row r="90" spans="7:27">
      <c r="G90" t="s">
        <v>132</v>
      </c>
      <c r="H90" s="115">
        <v>65.819999999999993</v>
      </c>
      <c r="I90" s="88">
        <v>0</v>
      </c>
      <c r="J90" s="88">
        <v>0</v>
      </c>
      <c r="K90" s="88">
        <v>7.55</v>
      </c>
      <c r="L90" s="88">
        <v>0</v>
      </c>
      <c r="M90" s="116">
        <v>12.06</v>
      </c>
      <c r="N90" s="115">
        <v>0</v>
      </c>
      <c r="O90" s="88">
        <v>-50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65.819999999999993</v>
      </c>
      <c r="X90">
        <v>-50</v>
      </c>
      <c r="Y90">
        <v>7.55</v>
      </c>
      <c r="Z90">
        <v>12.06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11.68</v>
      </c>
      <c r="N91" s="115">
        <v>0</v>
      </c>
      <c r="O91" s="88">
        <v>-80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-80</v>
      </c>
      <c r="Y91">
        <v>0</v>
      </c>
      <c r="Z91">
        <v>11.68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5.76</v>
      </c>
      <c r="N92" s="115">
        <v>0</v>
      </c>
      <c r="O92" s="88">
        <v>-55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-55</v>
      </c>
      <c r="Y92">
        <v>0</v>
      </c>
      <c r="Z92">
        <v>5.76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9.34</v>
      </c>
      <c r="N93" s="115">
        <v>0</v>
      </c>
      <c r="O93" s="88">
        <v>-35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-35</v>
      </c>
      <c r="Y93">
        <v>0</v>
      </c>
      <c r="Z93">
        <v>9.34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12.79</v>
      </c>
      <c r="N94" s="115">
        <v>0</v>
      </c>
      <c r="O94" s="88">
        <v>-15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-15</v>
      </c>
      <c r="Y94">
        <v>0</v>
      </c>
      <c r="Z94">
        <v>12.79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14.92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14.92</v>
      </c>
      <c r="AA95">
        <v>0</v>
      </c>
    </row>
    <row r="96" spans="7:27">
      <c r="G96" t="s">
        <v>138</v>
      </c>
      <c r="H96" s="115">
        <v>66.39</v>
      </c>
      <c r="I96" s="88">
        <v>0</v>
      </c>
      <c r="J96" s="88">
        <v>0</v>
      </c>
      <c r="K96" s="88">
        <v>0</v>
      </c>
      <c r="L96" s="88">
        <v>0</v>
      </c>
      <c r="M96" s="116">
        <v>12.61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66.39</v>
      </c>
      <c r="X96">
        <v>0</v>
      </c>
      <c r="Y96">
        <v>0</v>
      </c>
      <c r="Z96">
        <v>12.61</v>
      </c>
      <c r="AA96">
        <v>0</v>
      </c>
    </row>
    <row r="97" spans="1:83">
      <c r="G97" t="s">
        <v>139</v>
      </c>
      <c r="H97" s="115">
        <v>67.36</v>
      </c>
      <c r="I97" s="88">
        <v>0</v>
      </c>
      <c r="J97" s="88">
        <v>0</v>
      </c>
      <c r="K97" s="88">
        <v>0</v>
      </c>
      <c r="L97" s="88">
        <v>0</v>
      </c>
      <c r="M97" s="116">
        <v>11.93</v>
      </c>
      <c r="N97" s="115">
        <v>0</v>
      </c>
      <c r="O97" s="88">
        <v>-10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67.36</v>
      </c>
      <c r="X97">
        <v>-10</v>
      </c>
      <c r="Y97">
        <v>0</v>
      </c>
      <c r="Z97">
        <v>11.93</v>
      </c>
      <c r="AA97">
        <v>0</v>
      </c>
    </row>
    <row r="98" spans="1:83">
      <c r="G98" t="s">
        <v>140</v>
      </c>
      <c r="H98" s="115">
        <v>21.17</v>
      </c>
      <c r="I98" s="88">
        <v>0</v>
      </c>
      <c r="J98" s="88">
        <v>0</v>
      </c>
      <c r="K98" s="88">
        <v>0</v>
      </c>
      <c r="L98" s="88">
        <v>0</v>
      </c>
      <c r="M98" s="116">
        <v>11.26</v>
      </c>
      <c r="N98" s="115">
        <v>0</v>
      </c>
      <c r="O98" s="88">
        <v>-20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21.17</v>
      </c>
      <c r="X98">
        <v>-20</v>
      </c>
      <c r="Y98">
        <v>0</v>
      </c>
      <c r="Z98">
        <v>11.26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0.81135750000000006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1.2392499999999999E-2</v>
      </c>
      <c r="L99" s="111">
        <f t="shared" si="1"/>
        <v>0</v>
      </c>
      <c r="M99" s="111">
        <f t="shared" si="1"/>
        <v>0.2951950000000001</v>
      </c>
      <c r="N99" s="110">
        <f t="shared" si="1"/>
        <v>0</v>
      </c>
      <c r="O99" s="111">
        <f t="shared" si="1"/>
        <v>-3.6186050000000001</v>
      </c>
      <c r="P99" s="111">
        <f t="shared" si="1"/>
        <v>-3.6046750000000003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0.81135750000000006</v>
      </c>
      <c r="X99">
        <f t="shared" si="1"/>
        <v>-3.6186050000000001</v>
      </c>
      <c r="Y99">
        <f t="shared" si="1"/>
        <v>1.2392499999999999E-2</v>
      </c>
      <c r="Z99">
        <f t="shared" si="1"/>
        <v>0.2951950000000001</v>
      </c>
      <c r="AA99">
        <f t="shared" si="1"/>
        <v>-3.6046750000000003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509</v>
      </c>
      <c r="X1" t="s">
        <v>510</v>
      </c>
      <c r="Y1" t="s">
        <v>511</v>
      </c>
      <c r="Z1" t="s">
        <v>512</v>
      </c>
      <c r="AA1" t="s">
        <v>512</v>
      </c>
      <c r="AB1" t="s">
        <v>513</v>
      </c>
      <c r="AC1" t="s">
        <v>514</v>
      </c>
      <c r="AD1" t="s">
        <v>515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516</v>
      </c>
      <c r="AK1" t="s">
        <v>517</v>
      </c>
      <c r="AL1" t="s">
        <v>518</v>
      </c>
      <c r="AM1" t="s">
        <v>519</v>
      </c>
      <c r="AN1" t="s">
        <v>520</v>
      </c>
      <c r="AO1" t="s">
        <v>521</v>
      </c>
      <c r="AP1" t="s">
        <v>522</v>
      </c>
      <c r="AQ1" t="s">
        <v>522</v>
      </c>
      <c r="AR1" t="s">
        <v>523</v>
      </c>
      <c r="AS1" t="s">
        <v>523</v>
      </c>
      <c r="AT1" t="s">
        <v>523</v>
      </c>
      <c r="AU1" t="s">
        <v>523</v>
      </c>
      <c r="AV1" t="s">
        <v>524</v>
      </c>
      <c r="AW1" t="s">
        <v>524</v>
      </c>
      <c r="AX1" t="s">
        <v>525</v>
      </c>
      <c r="AY1" t="s">
        <v>526</v>
      </c>
      <c r="AZ1" t="s">
        <v>527</v>
      </c>
      <c r="BA1" t="s">
        <v>527</v>
      </c>
      <c r="BB1" t="s">
        <v>528</v>
      </c>
      <c r="BC1" t="s">
        <v>528</v>
      </c>
      <c r="BD1" t="s">
        <v>528</v>
      </c>
      <c r="BE1" t="s">
        <v>528</v>
      </c>
      <c r="BF1" t="s">
        <v>528</v>
      </c>
      <c r="BG1" t="s">
        <v>528</v>
      </c>
      <c r="BH1" t="s">
        <v>528</v>
      </c>
      <c r="BI1" t="s">
        <v>528</v>
      </c>
      <c r="BJ1" t="s">
        <v>528</v>
      </c>
      <c r="BK1" t="s">
        <v>529</v>
      </c>
      <c r="BL1" t="s">
        <v>529</v>
      </c>
      <c r="BM1" t="s">
        <v>530</v>
      </c>
      <c r="BN1" t="s">
        <v>531</v>
      </c>
      <c r="BO1" t="s">
        <v>531</v>
      </c>
      <c r="BP1" t="s">
        <v>532</v>
      </c>
      <c r="BQ1" t="s">
        <v>533</v>
      </c>
      <c r="BR1" t="s">
        <v>533</v>
      </c>
      <c r="BS1" t="s">
        <v>534</v>
      </c>
      <c r="BT1" t="s">
        <v>534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44768</v>
      </c>
      <c r="W2" s="30" t="s">
        <v>153</v>
      </c>
      <c r="X2" t="s">
        <v>153</v>
      </c>
      <c r="Y2" t="s">
        <v>153</v>
      </c>
      <c r="Z2" t="s">
        <v>246</v>
      </c>
      <c r="AA2" t="s">
        <v>246</v>
      </c>
      <c r="AB2" t="s">
        <v>152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152</v>
      </c>
      <c r="AK2" t="s">
        <v>390</v>
      </c>
      <c r="AL2" t="s">
        <v>149</v>
      </c>
      <c r="AM2" t="s">
        <v>153</v>
      </c>
      <c r="AN2" t="s">
        <v>149</v>
      </c>
      <c r="AO2" t="s">
        <v>149</v>
      </c>
      <c r="AP2" t="s">
        <v>150</v>
      </c>
      <c r="AQ2" t="s">
        <v>150</v>
      </c>
      <c r="AR2" t="s">
        <v>149</v>
      </c>
      <c r="AS2" t="s">
        <v>150</v>
      </c>
      <c r="AT2" t="s">
        <v>150</v>
      </c>
      <c r="AU2" t="s">
        <v>150</v>
      </c>
      <c r="AV2" t="s">
        <v>150</v>
      </c>
      <c r="AW2" t="s">
        <v>153</v>
      </c>
      <c r="AX2" t="s">
        <v>153</v>
      </c>
      <c r="AY2" t="s">
        <v>405</v>
      </c>
      <c r="AZ2" t="s">
        <v>149</v>
      </c>
      <c r="BA2" t="s">
        <v>149</v>
      </c>
      <c r="BB2" t="s">
        <v>240</v>
      </c>
      <c r="BC2" t="s">
        <v>283</v>
      </c>
      <c r="BD2" t="s">
        <v>281</v>
      </c>
      <c r="BE2" t="s">
        <v>282</v>
      </c>
      <c r="BF2" t="s">
        <v>232</v>
      </c>
      <c r="BG2" t="s">
        <v>268</v>
      </c>
      <c r="BH2" t="s">
        <v>270</v>
      </c>
      <c r="BI2" t="s">
        <v>237</v>
      </c>
      <c r="BJ2" t="s">
        <v>269</v>
      </c>
      <c r="BK2" t="s">
        <v>391</v>
      </c>
      <c r="BL2" t="s">
        <v>391</v>
      </c>
      <c r="BM2" t="s">
        <v>153</v>
      </c>
      <c r="BN2" t="s">
        <v>149</v>
      </c>
      <c r="BO2" t="s">
        <v>149</v>
      </c>
      <c r="BP2" t="s">
        <v>149</v>
      </c>
      <c r="BQ2" t="s">
        <v>149</v>
      </c>
      <c r="BR2" t="s">
        <v>149</v>
      </c>
      <c r="BS2" t="s">
        <v>149</v>
      </c>
      <c r="BT2" t="s">
        <v>150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832.5</v>
      </c>
      <c r="I3" s="95">
        <v>366.29999999999995</v>
      </c>
      <c r="J3" s="95">
        <v>389.68</v>
      </c>
      <c r="K3" s="95">
        <v>0.96</v>
      </c>
      <c r="L3" s="95">
        <v>1.42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41.38</v>
      </c>
      <c r="X3">
        <v>2.89</v>
      </c>
      <c r="Y3">
        <v>13.18</v>
      </c>
      <c r="Z3">
        <v>28.41</v>
      </c>
      <c r="AA3">
        <v>5.23</v>
      </c>
      <c r="AB3">
        <v>0.96</v>
      </c>
      <c r="AC3">
        <v>28.87</v>
      </c>
      <c r="AD3">
        <v>94.19</v>
      </c>
      <c r="AE3">
        <v>68.849999999999994</v>
      </c>
      <c r="AF3">
        <v>166.72</v>
      </c>
      <c r="AG3">
        <v>22.95</v>
      </c>
      <c r="AH3">
        <v>31.4</v>
      </c>
      <c r="AI3">
        <v>59.55</v>
      </c>
      <c r="AJ3">
        <v>0</v>
      </c>
      <c r="AK3">
        <v>0.63</v>
      </c>
      <c r="AL3">
        <v>49.56</v>
      </c>
      <c r="AM3">
        <v>80.83</v>
      </c>
      <c r="AN3">
        <v>21.65</v>
      </c>
      <c r="AO3">
        <v>59.66</v>
      </c>
      <c r="AP3">
        <v>14.43</v>
      </c>
      <c r="AQ3">
        <v>14.43</v>
      </c>
      <c r="AR3">
        <v>27.38</v>
      </c>
      <c r="AS3">
        <v>66.959999999999994</v>
      </c>
      <c r="AT3">
        <v>21.72</v>
      </c>
      <c r="AU3">
        <v>37.799999999999997</v>
      </c>
      <c r="AV3">
        <v>96.23</v>
      </c>
      <c r="AW3">
        <v>190.16</v>
      </c>
      <c r="AX3">
        <v>36.57</v>
      </c>
      <c r="AY3">
        <v>1.42</v>
      </c>
      <c r="AZ3">
        <v>41.38</v>
      </c>
      <c r="BA3">
        <v>49.56</v>
      </c>
      <c r="BB3">
        <v>0.77</v>
      </c>
      <c r="BC3">
        <v>0.4</v>
      </c>
      <c r="BD3">
        <v>0.52</v>
      </c>
      <c r="BE3">
        <v>0.96</v>
      </c>
      <c r="BF3">
        <v>0.83</v>
      </c>
      <c r="BG3">
        <v>1.01</v>
      </c>
      <c r="BH3">
        <v>0.85</v>
      </c>
      <c r="BI3">
        <v>0.61</v>
      </c>
      <c r="BJ3">
        <v>0.61</v>
      </c>
      <c r="BK3">
        <v>0</v>
      </c>
      <c r="BL3">
        <v>2.89</v>
      </c>
      <c r="BM3">
        <v>24.06</v>
      </c>
      <c r="BN3">
        <v>60.14</v>
      </c>
      <c r="BO3">
        <v>22.69</v>
      </c>
      <c r="BP3">
        <v>0</v>
      </c>
      <c r="BQ3">
        <v>24.89</v>
      </c>
      <c r="BR3">
        <v>74.680000000000007</v>
      </c>
      <c r="BS3">
        <v>0</v>
      </c>
      <c r="BT3">
        <v>0</v>
      </c>
    </row>
    <row r="4" spans="1:72">
      <c r="A4" t="s">
        <v>240</v>
      </c>
      <c r="B4" t="s">
        <v>232</v>
      </c>
      <c r="C4" t="s">
        <v>234</v>
      </c>
      <c r="G4" t="s">
        <v>46</v>
      </c>
      <c r="H4" s="115">
        <v>832.5</v>
      </c>
      <c r="I4" s="88">
        <v>366.29999999999995</v>
      </c>
      <c r="J4" s="88">
        <v>389.68</v>
      </c>
      <c r="K4" s="88">
        <v>0.96</v>
      </c>
      <c r="L4" s="88">
        <v>1.42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41.38</v>
      </c>
      <c r="X4">
        <v>2.89</v>
      </c>
      <c r="Y4">
        <v>13.18</v>
      </c>
      <c r="Z4">
        <v>28.41</v>
      </c>
      <c r="AA4">
        <v>5.23</v>
      </c>
      <c r="AB4">
        <v>0.96</v>
      </c>
      <c r="AC4">
        <v>28.87</v>
      </c>
      <c r="AD4">
        <v>94.19</v>
      </c>
      <c r="AE4">
        <v>68.849999999999994</v>
      </c>
      <c r="AF4">
        <v>166.72</v>
      </c>
      <c r="AG4">
        <v>22.95</v>
      </c>
      <c r="AH4">
        <v>31.4</v>
      </c>
      <c r="AI4">
        <v>59.55</v>
      </c>
      <c r="AJ4">
        <v>0</v>
      </c>
      <c r="AK4">
        <v>0.63</v>
      </c>
      <c r="AL4">
        <v>49.56</v>
      </c>
      <c r="AM4">
        <v>80.83</v>
      </c>
      <c r="AN4">
        <v>21.65</v>
      </c>
      <c r="AO4">
        <v>59.66</v>
      </c>
      <c r="AP4">
        <v>14.43</v>
      </c>
      <c r="AQ4">
        <v>14.43</v>
      </c>
      <c r="AR4">
        <v>27.38</v>
      </c>
      <c r="AS4">
        <v>66.959999999999994</v>
      </c>
      <c r="AT4">
        <v>21.72</v>
      </c>
      <c r="AU4">
        <v>37.799999999999997</v>
      </c>
      <c r="AV4">
        <v>96.23</v>
      </c>
      <c r="AW4">
        <v>190.16</v>
      </c>
      <c r="AX4">
        <v>36.57</v>
      </c>
      <c r="AY4">
        <v>1.42</v>
      </c>
      <c r="AZ4">
        <v>41.38</v>
      </c>
      <c r="BA4">
        <v>49.56</v>
      </c>
      <c r="BB4">
        <v>0.77</v>
      </c>
      <c r="BC4">
        <v>0.4</v>
      </c>
      <c r="BD4">
        <v>0.52</v>
      </c>
      <c r="BE4">
        <v>0.96</v>
      </c>
      <c r="BF4">
        <v>0.83</v>
      </c>
      <c r="BG4">
        <v>1.01</v>
      </c>
      <c r="BH4">
        <v>0.85</v>
      </c>
      <c r="BI4">
        <v>0.61</v>
      </c>
      <c r="BJ4">
        <v>0.61</v>
      </c>
      <c r="BK4">
        <v>0</v>
      </c>
      <c r="BL4">
        <v>2.89</v>
      </c>
      <c r="BM4">
        <v>24.06</v>
      </c>
      <c r="BN4">
        <v>60.14</v>
      </c>
      <c r="BO4">
        <v>22.69</v>
      </c>
      <c r="BP4">
        <v>0</v>
      </c>
      <c r="BQ4">
        <v>24.89</v>
      </c>
      <c r="BR4">
        <v>74.680000000000007</v>
      </c>
      <c r="BS4">
        <v>0</v>
      </c>
      <c r="BT4">
        <v>0</v>
      </c>
    </row>
    <row r="5" spans="1:72">
      <c r="A5" t="s">
        <v>241</v>
      </c>
      <c r="B5" t="s">
        <v>233</v>
      </c>
      <c r="C5" t="s">
        <v>235</v>
      </c>
      <c r="G5" t="s">
        <v>47</v>
      </c>
      <c r="H5" s="115">
        <v>832.5</v>
      </c>
      <c r="I5" s="88">
        <v>366.29999999999995</v>
      </c>
      <c r="J5" s="88">
        <v>389.68</v>
      </c>
      <c r="K5" s="88">
        <v>0.96</v>
      </c>
      <c r="L5" s="88">
        <v>1.42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41.38</v>
      </c>
      <c r="X5">
        <v>2.89</v>
      </c>
      <c r="Y5">
        <v>13.18</v>
      </c>
      <c r="Z5">
        <v>28.41</v>
      </c>
      <c r="AA5">
        <v>5.23</v>
      </c>
      <c r="AB5">
        <v>0.96</v>
      </c>
      <c r="AC5">
        <v>28.87</v>
      </c>
      <c r="AD5">
        <v>94.19</v>
      </c>
      <c r="AE5">
        <v>68.849999999999994</v>
      </c>
      <c r="AF5">
        <v>166.72</v>
      </c>
      <c r="AG5">
        <v>22.95</v>
      </c>
      <c r="AH5">
        <v>31.4</v>
      </c>
      <c r="AI5">
        <v>59.55</v>
      </c>
      <c r="AJ5">
        <v>0</v>
      </c>
      <c r="AK5">
        <v>0.63</v>
      </c>
      <c r="AL5">
        <v>49.56</v>
      </c>
      <c r="AM5">
        <v>80.83</v>
      </c>
      <c r="AN5">
        <v>21.65</v>
      </c>
      <c r="AO5">
        <v>59.66</v>
      </c>
      <c r="AP5">
        <v>14.43</v>
      </c>
      <c r="AQ5">
        <v>14.43</v>
      </c>
      <c r="AR5">
        <v>27.38</v>
      </c>
      <c r="AS5">
        <v>66.959999999999994</v>
      </c>
      <c r="AT5">
        <v>21.72</v>
      </c>
      <c r="AU5">
        <v>37.799999999999997</v>
      </c>
      <c r="AV5">
        <v>96.23</v>
      </c>
      <c r="AW5">
        <v>190.16</v>
      </c>
      <c r="AX5">
        <v>36.57</v>
      </c>
      <c r="AY5">
        <v>1.42</v>
      </c>
      <c r="AZ5">
        <v>41.38</v>
      </c>
      <c r="BA5">
        <v>49.56</v>
      </c>
      <c r="BB5">
        <v>0.77</v>
      </c>
      <c r="BC5">
        <v>0.4</v>
      </c>
      <c r="BD5">
        <v>0.52</v>
      </c>
      <c r="BE5">
        <v>0.96</v>
      </c>
      <c r="BF5">
        <v>0.83</v>
      </c>
      <c r="BG5">
        <v>1.01</v>
      </c>
      <c r="BH5">
        <v>0.85</v>
      </c>
      <c r="BI5">
        <v>0.61</v>
      </c>
      <c r="BJ5">
        <v>0.61</v>
      </c>
      <c r="BK5">
        <v>0</v>
      </c>
      <c r="BL5">
        <v>2.89</v>
      </c>
      <c r="BM5">
        <v>24.06</v>
      </c>
      <c r="BN5">
        <v>60.14</v>
      </c>
      <c r="BO5">
        <v>22.69</v>
      </c>
      <c r="BP5">
        <v>0</v>
      </c>
      <c r="BQ5">
        <v>24.89</v>
      </c>
      <c r="BR5">
        <v>74.680000000000007</v>
      </c>
      <c r="BS5">
        <v>0</v>
      </c>
      <c r="BT5">
        <v>0</v>
      </c>
    </row>
    <row r="6" spans="1:72">
      <c r="A6" t="s">
        <v>242</v>
      </c>
      <c r="B6" t="s">
        <v>264</v>
      </c>
      <c r="C6" t="s">
        <v>236</v>
      </c>
      <c r="G6" t="s">
        <v>48</v>
      </c>
      <c r="H6" s="115">
        <v>832.5</v>
      </c>
      <c r="I6" s="88">
        <v>366.29999999999995</v>
      </c>
      <c r="J6" s="88">
        <v>389.68</v>
      </c>
      <c r="K6" s="88">
        <v>0.96</v>
      </c>
      <c r="L6" s="88">
        <v>1.42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41.38</v>
      </c>
      <c r="X6">
        <v>2.89</v>
      </c>
      <c r="Y6">
        <v>13.18</v>
      </c>
      <c r="Z6">
        <v>28.41</v>
      </c>
      <c r="AA6">
        <v>5.23</v>
      </c>
      <c r="AB6">
        <v>0.96</v>
      </c>
      <c r="AC6">
        <v>28.87</v>
      </c>
      <c r="AD6">
        <v>94.19</v>
      </c>
      <c r="AE6">
        <v>68.849999999999994</v>
      </c>
      <c r="AF6">
        <v>166.72</v>
      </c>
      <c r="AG6">
        <v>22.95</v>
      </c>
      <c r="AH6">
        <v>31.4</v>
      </c>
      <c r="AI6">
        <v>59.55</v>
      </c>
      <c r="AJ6">
        <v>0</v>
      </c>
      <c r="AK6">
        <v>0.63</v>
      </c>
      <c r="AL6">
        <v>49.56</v>
      </c>
      <c r="AM6">
        <v>80.83</v>
      </c>
      <c r="AN6">
        <v>21.65</v>
      </c>
      <c r="AO6">
        <v>59.66</v>
      </c>
      <c r="AP6">
        <v>14.43</v>
      </c>
      <c r="AQ6">
        <v>14.43</v>
      </c>
      <c r="AR6">
        <v>27.38</v>
      </c>
      <c r="AS6">
        <v>66.959999999999994</v>
      </c>
      <c r="AT6">
        <v>21.72</v>
      </c>
      <c r="AU6">
        <v>37.799999999999997</v>
      </c>
      <c r="AV6">
        <v>96.23</v>
      </c>
      <c r="AW6">
        <v>190.16</v>
      </c>
      <c r="AX6">
        <v>36.57</v>
      </c>
      <c r="AY6">
        <v>1.42</v>
      </c>
      <c r="AZ6">
        <v>41.38</v>
      </c>
      <c r="BA6">
        <v>49.56</v>
      </c>
      <c r="BB6">
        <v>0.77</v>
      </c>
      <c r="BC6">
        <v>0.4</v>
      </c>
      <c r="BD6">
        <v>0.52</v>
      </c>
      <c r="BE6">
        <v>0.96</v>
      </c>
      <c r="BF6">
        <v>0.83</v>
      </c>
      <c r="BG6">
        <v>1.01</v>
      </c>
      <c r="BH6">
        <v>0.85</v>
      </c>
      <c r="BI6">
        <v>0.61</v>
      </c>
      <c r="BJ6">
        <v>0.61</v>
      </c>
      <c r="BK6">
        <v>0</v>
      </c>
      <c r="BL6">
        <v>2.89</v>
      </c>
      <c r="BM6">
        <v>24.06</v>
      </c>
      <c r="BN6">
        <v>60.14</v>
      </c>
      <c r="BO6">
        <v>22.69</v>
      </c>
      <c r="BP6">
        <v>0</v>
      </c>
      <c r="BQ6">
        <v>24.89</v>
      </c>
      <c r="BR6">
        <v>74.680000000000007</v>
      </c>
      <c r="BS6">
        <v>0</v>
      </c>
      <c r="BT6">
        <v>0</v>
      </c>
    </row>
    <row r="7" spans="1:72">
      <c r="A7" t="s">
        <v>243</v>
      </c>
      <c r="B7" t="s">
        <v>299</v>
      </c>
      <c r="C7" t="s">
        <v>265</v>
      </c>
      <c r="G7" t="s">
        <v>49</v>
      </c>
      <c r="H7" s="115">
        <v>832.22</v>
      </c>
      <c r="I7" s="88">
        <v>366.29999999999995</v>
      </c>
      <c r="J7" s="88">
        <v>389.68</v>
      </c>
      <c r="K7" s="88">
        <v>0.96</v>
      </c>
      <c r="L7" s="88">
        <v>1.42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41.38</v>
      </c>
      <c r="X7">
        <v>2.89</v>
      </c>
      <c r="Y7">
        <v>13.18</v>
      </c>
      <c r="Z7">
        <v>28.41</v>
      </c>
      <c r="AA7">
        <v>5.23</v>
      </c>
      <c r="AB7">
        <v>0.96</v>
      </c>
      <c r="AC7">
        <v>28.87</v>
      </c>
      <c r="AD7">
        <v>94.19</v>
      </c>
      <c r="AE7">
        <v>68.849999999999994</v>
      </c>
      <c r="AF7">
        <v>166.72</v>
      </c>
      <c r="AG7">
        <v>22.95</v>
      </c>
      <c r="AH7">
        <v>31.4</v>
      </c>
      <c r="AI7">
        <v>59.55</v>
      </c>
      <c r="AJ7">
        <v>0</v>
      </c>
      <c r="AK7">
        <v>0.57999999999999996</v>
      </c>
      <c r="AL7">
        <v>49.56</v>
      </c>
      <c r="AM7">
        <v>80.83</v>
      </c>
      <c r="AN7">
        <v>21.65</v>
      </c>
      <c r="AO7">
        <v>59.66</v>
      </c>
      <c r="AP7">
        <v>14.43</v>
      </c>
      <c r="AQ7">
        <v>14.43</v>
      </c>
      <c r="AR7">
        <v>27.38</v>
      </c>
      <c r="AS7">
        <v>66.959999999999994</v>
      </c>
      <c r="AT7">
        <v>21.72</v>
      </c>
      <c r="AU7">
        <v>37.799999999999997</v>
      </c>
      <c r="AV7">
        <v>96.23</v>
      </c>
      <c r="AW7">
        <v>190.16</v>
      </c>
      <c r="AX7">
        <v>36.57</v>
      </c>
      <c r="AY7">
        <v>1.42</v>
      </c>
      <c r="AZ7">
        <v>41.38</v>
      </c>
      <c r="BA7">
        <v>49.56</v>
      </c>
      <c r="BB7">
        <v>0.77</v>
      </c>
      <c r="BC7">
        <v>0.4</v>
      </c>
      <c r="BD7">
        <v>0.52</v>
      </c>
      <c r="BE7">
        <v>0.96</v>
      </c>
      <c r="BF7">
        <v>0.83</v>
      </c>
      <c r="BG7">
        <v>1.01</v>
      </c>
      <c r="BH7">
        <v>0.85</v>
      </c>
      <c r="BI7">
        <v>0.61</v>
      </c>
      <c r="BJ7">
        <v>0.38</v>
      </c>
      <c r="BK7">
        <v>0</v>
      </c>
      <c r="BL7">
        <v>2.89</v>
      </c>
      <c r="BM7">
        <v>24.06</v>
      </c>
      <c r="BN7">
        <v>60.14</v>
      </c>
      <c r="BO7">
        <v>22.69</v>
      </c>
      <c r="BP7">
        <v>0</v>
      </c>
      <c r="BQ7">
        <v>24.89</v>
      </c>
      <c r="BR7">
        <v>74.680000000000007</v>
      </c>
      <c r="BS7">
        <v>0</v>
      </c>
      <c r="BT7">
        <v>0</v>
      </c>
    </row>
    <row r="8" spans="1:72">
      <c r="A8" t="s">
        <v>244</v>
      </c>
      <c r="B8" t="s">
        <v>341</v>
      </c>
      <c r="C8" t="s">
        <v>237</v>
      </c>
      <c r="G8" t="s">
        <v>50</v>
      </c>
      <c r="H8" s="115">
        <v>832.22</v>
      </c>
      <c r="I8" s="88">
        <v>366.29999999999995</v>
      </c>
      <c r="J8" s="88">
        <v>389.68</v>
      </c>
      <c r="K8" s="88">
        <v>0.96</v>
      </c>
      <c r="L8" s="88">
        <v>1.42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41.38</v>
      </c>
      <c r="X8">
        <v>2.89</v>
      </c>
      <c r="Y8">
        <v>13.18</v>
      </c>
      <c r="Z8">
        <v>28.41</v>
      </c>
      <c r="AA8">
        <v>5.23</v>
      </c>
      <c r="AB8">
        <v>0.96</v>
      </c>
      <c r="AC8">
        <v>28.87</v>
      </c>
      <c r="AD8">
        <v>94.19</v>
      </c>
      <c r="AE8">
        <v>68.849999999999994</v>
      </c>
      <c r="AF8">
        <v>166.72</v>
      </c>
      <c r="AG8">
        <v>22.95</v>
      </c>
      <c r="AH8">
        <v>31.4</v>
      </c>
      <c r="AI8">
        <v>59.55</v>
      </c>
      <c r="AJ8">
        <v>0</v>
      </c>
      <c r="AK8">
        <v>0.57999999999999996</v>
      </c>
      <c r="AL8">
        <v>49.56</v>
      </c>
      <c r="AM8">
        <v>80.83</v>
      </c>
      <c r="AN8">
        <v>21.65</v>
      </c>
      <c r="AO8">
        <v>59.66</v>
      </c>
      <c r="AP8">
        <v>14.43</v>
      </c>
      <c r="AQ8">
        <v>14.43</v>
      </c>
      <c r="AR8">
        <v>27.38</v>
      </c>
      <c r="AS8">
        <v>66.959999999999994</v>
      </c>
      <c r="AT8">
        <v>21.72</v>
      </c>
      <c r="AU8">
        <v>37.799999999999997</v>
      </c>
      <c r="AV8">
        <v>96.23</v>
      </c>
      <c r="AW8">
        <v>190.16</v>
      </c>
      <c r="AX8">
        <v>36.57</v>
      </c>
      <c r="AY8">
        <v>1.42</v>
      </c>
      <c r="AZ8">
        <v>41.38</v>
      </c>
      <c r="BA8">
        <v>49.56</v>
      </c>
      <c r="BB8">
        <v>0.77</v>
      </c>
      <c r="BC8">
        <v>0.4</v>
      </c>
      <c r="BD8">
        <v>0.52</v>
      </c>
      <c r="BE8">
        <v>0.96</v>
      </c>
      <c r="BF8">
        <v>0.83</v>
      </c>
      <c r="BG8">
        <v>1.01</v>
      </c>
      <c r="BH8">
        <v>0.85</v>
      </c>
      <c r="BI8">
        <v>0.61</v>
      </c>
      <c r="BJ8">
        <v>0.38</v>
      </c>
      <c r="BK8">
        <v>0</v>
      </c>
      <c r="BL8">
        <v>2.89</v>
      </c>
      <c r="BM8">
        <v>24.06</v>
      </c>
      <c r="BN8">
        <v>60.14</v>
      </c>
      <c r="BO8">
        <v>22.69</v>
      </c>
      <c r="BP8">
        <v>0</v>
      </c>
      <c r="BQ8">
        <v>24.89</v>
      </c>
      <c r="BR8">
        <v>74.680000000000007</v>
      </c>
      <c r="BS8">
        <v>0</v>
      </c>
      <c r="BT8">
        <v>0</v>
      </c>
    </row>
    <row r="9" spans="1:72">
      <c r="A9" t="s">
        <v>245</v>
      </c>
      <c r="B9" t="s">
        <v>361</v>
      </c>
      <c r="C9" t="s">
        <v>238</v>
      </c>
      <c r="G9" t="s">
        <v>51</v>
      </c>
      <c r="H9" s="115">
        <v>832.22</v>
      </c>
      <c r="I9" s="88">
        <v>366.29999999999995</v>
      </c>
      <c r="J9" s="88">
        <v>389.68</v>
      </c>
      <c r="K9" s="88">
        <v>0.96</v>
      </c>
      <c r="L9" s="88">
        <v>1.42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41.38</v>
      </c>
      <c r="X9">
        <v>2.89</v>
      </c>
      <c r="Y9">
        <v>13.18</v>
      </c>
      <c r="Z9">
        <v>28.41</v>
      </c>
      <c r="AA9">
        <v>5.23</v>
      </c>
      <c r="AB9">
        <v>0.96</v>
      </c>
      <c r="AC9">
        <v>28.87</v>
      </c>
      <c r="AD9">
        <v>94.19</v>
      </c>
      <c r="AE9">
        <v>68.849999999999994</v>
      </c>
      <c r="AF9">
        <v>166.72</v>
      </c>
      <c r="AG9">
        <v>22.95</v>
      </c>
      <c r="AH9">
        <v>31.4</v>
      </c>
      <c r="AI9">
        <v>59.55</v>
      </c>
      <c r="AJ9">
        <v>0</v>
      </c>
      <c r="AK9">
        <v>0.57999999999999996</v>
      </c>
      <c r="AL9">
        <v>49.56</v>
      </c>
      <c r="AM9">
        <v>80.83</v>
      </c>
      <c r="AN9">
        <v>21.65</v>
      </c>
      <c r="AO9">
        <v>59.66</v>
      </c>
      <c r="AP9">
        <v>14.43</v>
      </c>
      <c r="AQ9">
        <v>14.43</v>
      </c>
      <c r="AR9">
        <v>27.38</v>
      </c>
      <c r="AS9">
        <v>66.959999999999994</v>
      </c>
      <c r="AT9">
        <v>21.72</v>
      </c>
      <c r="AU9">
        <v>37.799999999999997</v>
      </c>
      <c r="AV9">
        <v>96.23</v>
      </c>
      <c r="AW9">
        <v>190.16</v>
      </c>
      <c r="AX9">
        <v>36.57</v>
      </c>
      <c r="AY9">
        <v>1.42</v>
      </c>
      <c r="AZ9">
        <v>41.38</v>
      </c>
      <c r="BA9">
        <v>49.56</v>
      </c>
      <c r="BB9">
        <v>0.77</v>
      </c>
      <c r="BC9">
        <v>0.4</v>
      </c>
      <c r="BD9">
        <v>0.52</v>
      </c>
      <c r="BE9">
        <v>0.96</v>
      </c>
      <c r="BF9">
        <v>0.83</v>
      </c>
      <c r="BG9">
        <v>1.01</v>
      </c>
      <c r="BH9">
        <v>0.85</v>
      </c>
      <c r="BI9">
        <v>0.61</v>
      </c>
      <c r="BJ9">
        <v>0.38</v>
      </c>
      <c r="BK9">
        <v>0</v>
      </c>
      <c r="BL9">
        <v>2.89</v>
      </c>
      <c r="BM9">
        <v>24.06</v>
      </c>
      <c r="BN9">
        <v>60.14</v>
      </c>
      <c r="BO9">
        <v>22.69</v>
      </c>
      <c r="BP9">
        <v>0</v>
      </c>
      <c r="BQ9">
        <v>24.89</v>
      </c>
      <c r="BR9">
        <v>74.680000000000007</v>
      </c>
      <c r="BS9">
        <v>0</v>
      </c>
      <c r="BT9">
        <v>0</v>
      </c>
    </row>
    <row r="10" spans="1:72">
      <c r="A10" t="s">
        <v>266</v>
      </c>
      <c r="C10" t="s">
        <v>239</v>
      </c>
      <c r="G10" t="s">
        <v>52</v>
      </c>
      <c r="H10" s="115">
        <v>832.22</v>
      </c>
      <c r="I10" s="88">
        <v>366.29999999999995</v>
      </c>
      <c r="J10" s="88">
        <v>389.68</v>
      </c>
      <c r="K10" s="88">
        <v>0.96</v>
      </c>
      <c r="L10" s="88">
        <v>1.42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41.38</v>
      </c>
      <c r="X10">
        <v>2.89</v>
      </c>
      <c r="Y10">
        <v>13.18</v>
      </c>
      <c r="Z10">
        <v>28.41</v>
      </c>
      <c r="AA10">
        <v>5.23</v>
      </c>
      <c r="AB10">
        <v>0.96</v>
      </c>
      <c r="AC10">
        <v>28.87</v>
      </c>
      <c r="AD10">
        <v>94.19</v>
      </c>
      <c r="AE10">
        <v>68.849999999999994</v>
      </c>
      <c r="AF10">
        <v>166.72</v>
      </c>
      <c r="AG10">
        <v>22.95</v>
      </c>
      <c r="AH10">
        <v>31.4</v>
      </c>
      <c r="AI10">
        <v>59.55</v>
      </c>
      <c r="AJ10">
        <v>0</v>
      </c>
      <c r="AK10">
        <v>0.57999999999999996</v>
      </c>
      <c r="AL10">
        <v>49.56</v>
      </c>
      <c r="AM10">
        <v>80.83</v>
      </c>
      <c r="AN10">
        <v>21.65</v>
      </c>
      <c r="AO10">
        <v>59.66</v>
      </c>
      <c r="AP10">
        <v>14.43</v>
      </c>
      <c r="AQ10">
        <v>14.43</v>
      </c>
      <c r="AR10">
        <v>27.38</v>
      </c>
      <c r="AS10">
        <v>66.959999999999994</v>
      </c>
      <c r="AT10">
        <v>21.72</v>
      </c>
      <c r="AU10">
        <v>37.799999999999997</v>
      </c>
      <c r="AV10">
        <v>96.23</v>
      </c>
      <c r="AW10">
        <v>190.16</v>
      </c>
      <c r="AX10">
        <v>36.57</v>
      </c>
      <c r="AY10">
        <v>1.42</v>
      </c>
      <c r="AZ10">
        <v>41.38</v>
      </c>
      <c r="BA10">
        <v>49.56</v>
      </c>
      <c r="BB10">
        <v>0.77</v>
      </c>
      <c r="BC10">
        <v>0.4</v>
      </c>
      <c r="BD10">
        <v>0.52</v>
      </c>
      <c r="BE10">
        <v>0.96</v>
      </c>
      <c r="BF10">
        <v>0.83</v>
      </c>
      <c r="BG10">
        <v>1.01</v>
      </c>
      <c r="BH10">
        <v>0.85</v>
      </c>
      <c r="BI10">
        <v>0.61</v>
      </c>
      <c r="BJ10">
        <v>0.38</v>
      </c>
      <c r="BK10">
        <v>0</v>
      </c>
      <c r="BL10">
        <v>2.89</v>
      </c>
      <c r="BM10">
        <v>24.06</v>
      </c>
      <c r="BN10">
        <v>60.14</v>
      </c>
      <c r="BO10">
        <v>22.69</v>
      </c>
      <c r="BP10">
        <v>0</v>
      </c>
      <c r="BQ10">
        <v>24.89</v>
      </c>
      <c r="BR10">
        <v>74.680000000000007</v>
      </c>
      <c r="BS10">
        <v>0</v>
      </c>
      <c r="BT10">
        <v>0</v>
      </c>
    </row>
    <row r="11" spans="1:72">
      <c r="A11" t="s">
        <v>246</v>
      </c>
      <c r="C11" t="s">
        <v>342</v>
      </c>
      <c r="G11" t="s">
        <v>53</v>
      </c>
      <c r="H11" s="115">
        <v>832.45</v>
      </c>
      <c r="I11" s="88">
        <v>366.29999999999995</v>
      </c>
      <c r="J11" s="88">
        <v>389.68</v>
      </c>
      <c r="K11" s="88">
        <v>0.96</v>
      </c>
      <c r="L11" s="88">
        <v>1.42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41.38</v>
      </c>
      <c r="X11">
        <v>2.89</v>
      </c>
      <c r="Y11">
        <v>13.18</v>
      </c>
      <c r="Z11">
        <v>28.41</v>
      </c>
      <c r="AA11">
        <v>5.23</v>
      </c>
      <c r="AB11">
        <v>0.96</v>
      </c>
      <c r="AC11">
        <v>28.87</v>
      </c>
      <c r="AD11">
        <v>94.19</v>
      </c>
      <c r="AE11">
        <v>68.849999999999994</v>
      </c>
      <c r="AF11">
        <v>166.72</v>
      </c>
      <c r="AG11">
        <v>22.95</v>
      </c>
      <c r="AH11">
        <v>31.4</v>
      </c>
      <c r="AI11">
        <v>59.55</v>
      </c>
      <c r="AJ11">
        <v>0</v>
      </c>
      <c r="AK11">
        <v>0.57999999999999996</v>
      </c>
      <c r="AL11">
        <v>49.56</v>
      </c>
      <c r="AM11">
        <v>80.83</v>
      </c>
      <c r="AN11">
        <v>21.65</v>
      </c>
      <c r="AO11">
        <v>59.66</v>
      </c>
      <c r="AP11">
        <v>14.43</v>
      </c>
      <c r="AQ11">
        <v>14.43</v>
      </c>
      <c r="AR11">
        <v>27.38</v>
      </c>
      <c r="AS11">
        <v>66.959999999999994</v>
      </c>
      <c r="AT11">
        <v>21.72</v>
      </c>
      <c r="AU11">
        <v>37.799999999999997</v>
      </c>
      <c r="AV11">
        <v>96.23</v>
      </c>
      <c r="AW11">
        <v>190.16</v>
      </c>
      <c r="AX11">
        <v>36.57</v>
      </c>
      <c r="AY11">
        <v>1.42</v>
      </c>
      <c r="AZ11">
        <v>41.38</v>
      </c>
      <c r="BA11">
        <v>49.56</v>
      </c>
      <c r="BB11">
        <v>0.77</v>
      </c>
      <c r="BC11">
        <v>0.4</v>
      </c>
      <c r="BD11">
        <v>0.52</v>
      </c>
      <c r="BE11">
        <v>0.96</v>
      </c>
      <c r="BF11">
        <v>0.83</v>
      </c>
      <c r="BG11">
        <v>1.01</v>
      </c>
      <c r="BH11">
        <v>0.85</v>
      </c>
      <c r="BI11">
        <v>0.61</v>
      </c>
      <c r="BJ11">
        <v>0.61</v>
      </c>
      <c r="BK11">
        <v>0</v>
      </c>
      <c r="BL11">
        <v>2.89</v>
      </c>
      <c r="BM11">
        <v>24.06</v>
      </c>
      <c r="BN11">
        <v>60.14</v>
      </c>
      <c r="BO11">
        <v>22.69</v>
      </c>
      <c r="BP11">
        <v>0</v>
      </c>
      <c r="BQ11">
        <v>24.89</v>
      </c>
      <c r="BR11">
        <v>74.680000000000007</v>
      </c>
      <c r="BS11">
        <v>0</v>
      </c>
      <c r="BT11">
        <v>0</v>
      </c>
    </row>
    <row r="12" spans="1:72">
      <c r="A12" t="s">
        <v>247</v>
      </c>
      <c r="C12" t="s">
        <v>362</v>
      </c>
      <c r="G12" t="s">
        <v>54</v>
      </c>
      <c r="H12" s="115">
        <v>772.79</v>
      </c>
      <c r="I12" s="88">
        <v>366.29999999999995</v>
      </c>
      <c r="J12" s="88">
        <v>389.68</v>
      </c>
      <c r="K12" s="88">
        <v>0.96</v>
      </c>
      <c r="L12" s="88">
        <v>1.42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41.38</v>
      </c>
      <c r="X12">
        <v>2.89</v>
      </c>
      <c r="Y12">
        <v>13.18</v>
      </c>
      <c r="Z12">
        <v>28.41</v>
      </c>
      <c r="AA12">
        <v>5.23</v>
      </c>
      <c r="AB12">
        <v>0.96</v>
      </c>
      <c r="AC12">
        <v>28.87</v>
      </c>
      <c r="AD12">
        <v>94.19</v>
      </c>
      <c r="AE12">
        <v>68.849999999999994</v>
      </c>
      <c r="AF12">
        <v>166.72</v>
      </c>
      <c r="AG12">
        <v>22.95</v>
      </c>
      <c r="AH12">
        <v>31.4</v>
      </c>
      <c r="AI12">
        <v>59.55</v>
      </c>
      <c r="AJ12">
        <v>0</v>
      </c>
      <c r="AK12">
        <v>0.57999999999999996</v>
      </c>
      <c r="AL12">
        <v>49.56</v>
      </c>
      <c r="AM12">
        <v>80.83</v>
      </c>
      <c r="AN12">
        <v>21.65</v>
      </c>
      <c r="AO12">
        <v>0</v>
      </c>
      <c r="AP12">
        <v>14.43</v>
      </c>
      <c r="AQ12">
        <v>14.43</v>
      </c>
      <c r="AR12">
        <v>27.38</v>
      </c>
      <c r="AS12">
        <v>66.959999999999994</v>
      </c>
      <c r="AT12">
        <v>21.72</v>
      </c>
      <c r="AU12">
        <v>37.799999999999997</v>
      </c>
      <c r="AV12">
        <v>96.23</v>
      </c>
      <c r="AW12">
        <v>190.16</v>
      </c>
      <c r="AX12">
        <v>36.57</v>
      </c>
      <c r="AY12">
        <v>1.42</v>
      </c>
      <c r="AZ12">
        <v>41.38</v>
      </c>
      <c r="BA12">
        <v>49.56</v>
      </c>
      <c r="BB12">
        <v>0.77</v>
      </c>
      <c r="BC12">
        <v>0.4</v>
      </c>
      <c r="BD12">
        <v>0.52</v>
      </c>
      <c r="BE12">
        <v>0.96</v>
      </c>
      <c r="BF12">
        <v>0.83</v>
      </c>
      <c r="BG12">
        <v>1.01</v>
      </c>
      <c r="BH12">
        <v>0.85</v>
      </c>
      <c r="BI12">
        <v>0.61</v>
      </c>
      <c r="BJ12">
        <v>0.61</v>
      </c>
      <c r="BK12">
        <v>0</v>
      </c>
      <c r="BL12">
        <v>2.89</v>
      </c>
      <c r="BM12">
        <v>24.06</v>
      </c>
      <c r="BN12">
        <v>60.14</v>
      </c>
      <c r="BO12">
        <v>22.69</v>
      </c>
      <c r="BP12">
        <v>0</v>
      </c>
      <c r="BQ12">
        <v>24.89</v>
      </c>
      <c r="BR12">
        <v>74.680000000000007</v>
      </c>
      <c r="BS12">
        <v>0</v>
      </c>
      <c r="BT12">
        <v>0</v>
      </c>
    </row>
    <row r="13" spans="1:72">
      <c r="A13" t="s">
        <v>248</v>
      </c>
      <c r="G13" t="s">
        <v>55</v>
      </c>
      <c r="H13" s="115">
        <v>772.79</v>
      </c>
      <c r="I13" s="88">
        <v>366.29999999999995</v>
      </c>
      <c r="J13" s="88">
        <v>389.68</v>
      </c>
      <c r="K13" s="88">
        <v>0.96</v>
      </c>
      <c r="L13" s="88">
        <v>1.42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41.38</v>
      </c>
      <c r="X13">
        <v>2.89</v>
      </c>
      <c r="Y13">
        <v>13.18</v>
      </c>
      <c r="Z13">
        <v>28.41</v>
      </c>
      <c r="AA13">
        <v>5.23</v>
      </c>
      <c r="AB13">
        <v>0.96</v>
      </c>
      <c r="AC13">
        <v>28.87</v>
      </c>
      <c r="AD13">
        <v>94.19</v>
      </c>
      <c r="AE13">
        <v>68.849999999999994</v>
      </c>
      <c r="AF13">
        <v>166.72</v>
      </c>
      <c r="AG13">
        <v>22.95</v>
      </c>
      <c r="AH13">
        <v>31.4</v>
      </c>
      <c r="AI13">
        <v>59.55</v>
      </c>
      <c r="AJ13">
        <v>0</v>
      </c>
      <c r="AK13">
        <v>0.57999999999999996</v>
      </c>
      <c r="AL13">
        <v>49.56</v>
      </c>
      <c r="AM13">
        <v>80.83</v>
      </c>
      <c r="AN13">
        <v>21.65</v>
      </c>
      <c r="AO13">
        <v>0</v>
      </c>
      <c r="AP13">
        <v>14.43</v>
      </c>
      <c r="AQ13">
        <v>14.43</v>
      </c>
      <c r="AR13">
        <v>27.38</v>
      </c>
      <c r="AS13">
        <v>66.959999999999994</v>
      </c>
      <c r="AT13">
        <v>21.72</v>
      </c>
      <c r="AU13">
        <v>37.799999999999997</v>
      </c>
      <c r="AV13">
        <v>96.23</v>
      </c>
      <c r="AW13">
        <v>190.16</v>
      </c>
      <c r="AX13">
        <v>36.57</v>
      </c>
      <c r="AY13">
        <v>1.42</v>
      </c>
      <c r="AZ13">
        <v>41.38</v>
      </c>
      <c r="BA13">
        <v>49.56</v>
      </c>
      <c r="BB13">
        <v>0.77</v>
      </c>
      <c r="BC13">
        <v>0.4</v>
      </c>
      <c r="BD13">
        <v>0.52</v>
      </c>
      <c r="BE13">
        <v>0.96</v>
      </c>
      <c r="BF13">
        <v>0.83</v>
      </c>
      <c r="BG13">
        <v>1.01</v>
      </c>
      <c r="BH13">
        <v>0.85</v>
      </c>
      <c r="BI13">
        <v>0.61</v>
      </c>
      <c r="BJ13">
        <v>0.61</v>
      </c>
      <c r="BK13">
        <v>0</v>
      </c>
      <c r="BL13">
        <v>2.89</v>
      </c>
      <c r="BM13">
        <v>24.06</v>
      </c>
      <c r="BN13">
        <v>60.14</v>
      </c>
      <c r="BO13">
        <v>22.69</v>
      </c>
      <c r="BP13">
        <v>0</v>
      </c>
      <c r="BQ13">
        <v>24.89</v>
      </c>
      <c r="BR13">
        <v>74.680000000000007</v>
      </c>
      <c r="BS13">
        <v>0</v>
      </c>
      <c r="BT13">
        <v>0</v>
      </c>
    </row>
    <row r="14" spans="1:72">
      <c r="A14" t="s">
        <v>249</v>
      </c>
      <c r="G14" t="s">
        <v>56</v>
      </c>
      <c r="H14" s="115">
        <v>731.41000000000008</v>
      </c>
      <c r="I14" s="88">
        <v>366.29999999999995</v>
      </c>
      <c r="J14" s="88">
        <v>389.68</v>
      </c>
      <c r="K14" s="88">
        <v>0.96</v>
      </c>
      <c r="L14" s="88">
        <v>1.42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41.38</v>
      </c>
      <c r="X14">
        <v>2.89</v>
      </c>
      <c r="Y14">
        <v>13.18</v>
      </c>
      <c r="Z14">
        <v>28.41</v>
      </c>
      <c r="AA14">
        <v>5.23</v>
      </c>
      <c r="AB14">
        <v>0.96</v>
      </c>
      <c r="AC14">
        <v>28.87</v>
      </c>
      <c r="AD14">
        <v>94.19</v>
      </c>
      <c r="AE14">
        <v>68.849999999999994</v>
      </c>
      <c r="AF14">
        <v>166.72</v>
      </c>
      <c r="AG14">
        <v>22.95</v>
      </c>
      <c r="AH14">
        <v>31.4</v>
      </c>
      <c r="AI14">
        <v>59.55</v>
      </c>
      <c r="AJ14">
        <v>0</v>
      </c>
      <c r="AK14">
        <v>0.57999999999999996</v>
      </c>
      <c r="AL14">
        <v>49.56</v>
      </c>
      <c r="AM14">
        <v>80.83</v>
      </c>
      <c r="AN14">
        <v>21.65</v>
      </c>
      <c r="AO14">
        <v>0</v>
      </c>
      <c r="AP14">
        <v>14.43</v>
      </c>
      <c r="AQ14">
        <v>14.43</v>
      </c>
      <c r="AR14">
        <v>27.38</v>
      </c>
      <c r="AS14">
        <v>66.959999999999994</v>
      </c>
      <c r="AT14">
        <v>21.72</v>
      </c>
      <c r="AU14">
        <v>37.799999999999997</v>
      </c>
      <c r="AV14">
        <v>96.23</v>
      </c>
      <c r="AW14">
        <v>190.16</v>
      </c>
      <c r="AX14">
        <v>36.57</v>
      </c>
      <c r="AY14">
        <v>1.42</v>
      </c>
      <c r="AZ14">
        <v>0</v>
      </c>
      <c r="BA14">
        <v>49.56</v>
      </c>
      <c r="BB14">
        <v>0.77</v>
      </c>
      <c r="BC14">
        <v>0.4</v>
      </c>
      <c r="BD14">
        <v>0.52</v>
      </c>
      <c r="BE14">
        <v>0.96</v>
      </c>
      <c r="BF14">
        <v>0.83</v>
      </c>
      <c r="BG14">
        <v>1.01</v>
      </c>
      <c r="BH14">
        <v>0.85</v>
      </c>
      <c r="BI14">
        <v>0.61</v>
      </c>
      <c r="BJ14">
        <v>0.61</v>
      </c>
      <c r="BK14">
        <v>0</v>
      </c>
      <c r="BL14">
        <v>2.89</v>
      </c>
      <c r="BM14">
        <v>24.06</v>
      </c>
      <c r="BN14">
        <v>60.14</v>
      </c>
      <c r="BO14">
        <v>22.69</v>
      </c>
      <c r="BP14">
        <v>0</v>
      </c>
      <c r="BQ14">
        <v>24.89</v>
      </c>
      <c r="BR14">
        <v>74.680000000000007</v>
      </c>
      <c r="BS14">
        <v>0</v>
      </c>
      <c r="BT14">
        <v>0</v>
      </c>
    </row>
    <row r="15" spans="1:72">
      <c r="A15" t="s">
        <v>250</v>
      </c>
      <c r="G15" t="s">
        <v>57</v>
      </c>
      <c r="H15" s="115">
        <v>731.18000000000006</v>
      </c>
      <c r="I15" s="88">
        <v>329.83</v>
      </c>
      <c r="J15" s="88">
        <v>389.68</v>
      </c>
      <c r="K15" s="88">
        <v>0.96</v>
      </c>
      <c r="L15" s="88">
        <v>1.42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41.38</v>
      </c>
      <c r="X15">
        <v>2.89</v>
      </c>
      <c r="Y15">
        <v>13.18</v>
      </c>
      <c r="Z15">
        <v>28.41</v>
      </c>
      <c r="AA15">
        <v>5.23</v>
      </c>
      <c r="AB15">
        <v>0.96</v>
      </c>
      <c r="AC15">
        <v>28.87</v>
      </c>
      <c r="AD15">
        <v>94.19</v>
      </c>
      <c r="AE15">
        <v>68.849999999999994</v>
      </c>
      <c r="AF15">
        <v>166.72</v>
      </c>
      <c r="AG15">
        <v>22.95</v>
      </c>
      <c r="AH15">
        <v>31.4</v>
      </c>
      <c r="AI15">
        <v>59.55</v>
      </c>
      <c r="AJ15">
        <v>0</v>
      </c>
      <c r="AK15">
        <v>0.57999999999999996</v>
      </c>
      <c r="AL15">
        <v>49.56</v>
      </c>
      <c r="AM15">
        <v>80.83</v>
      </c>
      <c r="AN15">
        <v>21.65</v>
      </c>
      <c r="AO15">
        <v>0</v>
      </c>
      <c r="AP15">
        <v>14.43</v>
      </c>
      <c r="AQ15">
        <v>14.43</v>
      </c>
      <c r="AR15">
        <v>27.38</v>
      </c>
      <c r="AS15">
        <v>30.49</v>
      </c>
      <c r="AT15">
        <v>21.72</v>
      </c>
      <c r="AU15">
        <v>37.799999999999997</v>
      </c>
      <c r="AV15">
        <v>96.23</v>
      </c>
      <c r="AW15">
        <v>190.16</v>
      </c>
      <c r="AX15">
        <v>36.57</v>
      </c>
      <c r="AY15">
        <v>1.42</v>
      </c>
      <c r="AZ15">
        <v>0</v>
      </c>
      <c r="BA15">
        <v>49.56</v>
      </c>
      <c r="BB15">
        <v>0.77</v>
      </c>
      <c r="BC15">
        <v>0.4</v>
      </c>
      <c r="BD15">
        <v>0.52</v>
      </c>
      <c r="BE15">
        <v>0.96</v>
      </c>
      <c r="BF15">
        <v>0.83</v>
      </c>
      <c r="BG15">
        <v>1.01</v>
      </c>
      <c r="BH15">
        <v>0.85</v>
      </c>
      <c r="BI15">
        <v>0.61</v>
      </c>
      <c r="BJ15">
        <v>0.38</v>
      </c>
      <c r="BK15">
        <v>0</v>
      </c>
      <c r="BL15">
        <v>2.89</v>
      </c>
      <c r="BM15">
        <v>24.06</v>
      </c>
      <c r="BN15">
        <v>60.14</v>
      </c>
      <c r="BO15">
        <v>22.69</v>
      </c>
      <c r="BP15">
        <v>0</v>
      </c>
      <c r="BQ15">
        <v>24.89</v>
      </c>
      <c r="BR15">
        <v>74.680000000000007</v>
      </c>
      <c r="BS15">
        <v>0</v>
      </c>
      <c r="BT15">
        <v>0</v>
      </c>
    </row>
    <row r="16" spans="1:72">
      <c r="A16" t="s">
        <v>251</v>
      </c>
      <c r="G16" t="s">
        <v>58</v>
      </c>
      <c r="H16" s="115">
        <v>731.18000000000006</v>
      </c>
      <c r="I16" s="88">
        <v>329.83</v>
      </c>
      <c r="J16" s="88">
        <v>389.68</v>
      </c>
      <c r="K16" s="88">
        <v>0.96</v>
      </c>
      <c r="L16" s="88">
        <v>1.42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41.38</v>
      </c>
      <c r="X16">
        <v>2.89</v>
      </c>
      <c r="Y16">
        <v>13.18</v>
      </c>
      <c r="Z16">
        <v>28.41</v>
      </c>
      <c r="AA16">
        <v>5.23</v>
      </c>
      <c r="AB16">
        <v>0.96</v>
      </c>
      <c r="AC16">
        <v>28.87</v>
      </c>
      <c r="AD16">
        <v>94.19</v>
      </c>
      <c r="AE16">
        <v>68.849999999999994</v>
      </c>
      <c r="AF16">
        <v>166.72</v>
      </c>
      <c r="AG16">
        <v>22.95</v>
      </c>
      <c r="AH16">
        <v>31.4</v>
      </c>
      <c r="AI16">
        <v>59.55</v>
      </c>
      <c r="AJ16">
        <v>0</v>
      </c>
      <c r="AK16">
        <v>0.57999999999999996</v>
      </c>
      <c r="AL16">
        <v>49.56</v>
      </c>
      <c r="AM16">
        <v>80.83</v>
      </c>
      <c r="AN16">
        <v>21.65</v>
      </c>
      <c r="AO16">
        <v>0</v>
      </c>
      <c r="AP16">
        <v>14.43</v>
      </c>
      <c r="AQ16">
        <v>14.43</v>
      </c>
      <c r="AR16">
        <v>27.38</v>
      </c>
      <c r="AS16">
        <v>30.49</v>
      </c>
      <c r="AT16">
        <v>21.72</v>
      </c>
      <c r="AU16">
        <v>37.799999999999997</v>
      </c>
      <c r="AV16">
        <v>96.23</v>
      </c>
      <c r="AW16">
        <v>190.16</v>
      </c>
      <c r="AX16">
        <v>36.57</v>
      </c>
      <c r="AY16">
        <v>1.42</v>
      </c>
      <c r="AZ16">
        <v>0</v>
      </c>
      <c r="BA16">
        <v>49.56</v>
      </c>
      <c r="BB16">
        <v>0.77</v>
      </c>
      <c r="BC16">
        <v>0.4</v>
      </c>
      <c r="BD16">
        <v>0.52</v>
      </c>
      <c r="BE16">
        <v>0.96</v>
      </c>
      <c r="BF16">
        <v>0.83</v>
      </c>
      <c r="BG16">
        <v>1.01</v>
      </c>
      <c r="BH16">
        <v>0.85</v>
      </c>
      <c r="BI16">
        <v>0.61</v>
      </c>
      <c r="BJ16">
        <v>0.38</v>
      </c>
      <c r="BK16">
        <v>0</v>
      </c>
      <c r="BL16">
        <v>2.89</v>
      </c>
      <c r="BM16">
        <v>24.06</v>
      </c>
      <c r="BN16">
        <v>60.14</v>
      </c>
      <c r="BO16">
        <v>22.69</v>
      </c>
      <c r="BP16">
        <v>0</v>
      </c>
      <c r="BQ16">
        <v>24.89</v>
      </c>
      <c r="BR16">
        <v>74.680000000000007</v>
      </c>
      <c r="BS16">
        <v>0</v>
      </c>
      <c r="BT16">
        <v>0</v>
      </c>
    </row>
    <row r="17" spans="1:72">
      <c r="A17" t="s">
        <v>252</v>
      </c>
      <c r="G17" t="s">
        <v>59</v>
      </c>
      <c r="H17" s="115">
        <v>731.18000000000006</v>
      </c>
      <c r="I17" s="88">
        <v>329.83</v>
      </c>
      <c r="J17" s="88">
        <v>389.68</v>
      </c>
      <c r="K17" s="88">
        <v>0.96</v>
      </c>
      <c r="L17" s="88">
        <v>1.42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41.38</v>
      </c>
      <c r="X17">
        <v>2.89</v>
      </c>
      <c r="Y17">
        <v>13.18</v>
      </c>
      <c r="Z17">
        <v>28.41</v>
      </c>
      <c r="AA17">
        <v>5.23</v>
      </c>
      <c r="AB17">
        <v>0.96</v>
      </c>
      <c r="AC17">
        <v>28.87</v>
      </c>
      <c r="AD17">
        <v>94.19</v>
      </c>
      <c r="AE17">
        <v>68.849999999999994</v>
      </c>
      <c r="AF17">
        <v>166.72</v>
      </c>
      <c r="AG17">
        <v>22.95</v>
      </c>
      <c r="AH17">
        <v>31.4</v>
      </c>
      <c r="AI17">
        <v>59.55</v>
      </c>
      <c r="AJ17">
        <v>0</v>
      </c>
      <c r="AK17">
        <v>0.57999999999999996</v>
      </c>
      <c r="AL17">
        <v>49.56</v>
      </c>
      <c r="AM17">
        <v>80.83</v>
      </c>
      <c r="AN17">
        <v>21.65</v>
      </c>
      <c r="AO17">
        <v>0</v>
      </c>
      <c r="AP17">
        <v>14.43</v>
      </c>
      <c r="AQ17">
        <v>14.43</v>
      </c>
      <c r="AR17">
        <v>27.38</v>
      </c>
      <c r="AS17">
        <v>30.49</v>
      </c>
      <c r="AT17">
        <v>21.72</v>
      </c>
      <c r="AU17">
        <v>37.799999999999997</v>
      </c>
      <c r="AV17">
        <v>96.23</v>
      </c>
      <c r="AW17">
        <v>190.16</v>
      </c>
      <c r="AX17">
        <v>36.57</v>
      </c>
      <c r="AY17">
        <v>1.42</v>
      </c>
      <c r="AZ17">
        <v>0</v>
      </c>
      <c r="BA17">
        <v>49.56</v>
      </c>
      <c r="BB17">
        <v>0.77</v>
      </c>
      <c r="BC17">
        <v>0.4</v>
      </c>
      <c r="BD17">
        <v>0.52</v>
      </c>
      <c r="BE17">
        <v>0.96</v>
      </c>
      <c r="BF17">
        <v>0.83</v>
      </c>
      <c r="BG17">
        <v>1.01</v>
      </c>
      <c r="BH17">
        <v>0.85</v>
      </c>
      <c r="BI17">
        <v>0.61</v>
      </c>
      <c r="BJ17">
        <v>0.38</v>
      </c>
      <c r="BK17">
        <v>0</v>
      </c>
      <c r="BL17">
        <v>2.89</v>
      </c>
      <c r="BM17">
        <v>24.06</v>
      </c>
      <c r="BN17">
        <v>60.14</v>
      </c>
      <c r="BO17">
        <v>22.69</v>
      </c>
      <c r="BP17">
        <v>0</v>
      </c>
      <c r="BQ17">
        <v>24.89</v>
      </c>
      <c r="BR17">
        <v>74.680000000000007</v>
      </c>
      <c r="BS17">
        <v>0</v>
      </c>
      <c r="BT17">
        <v>0</v>
      </c>
    </row>
    <row r="18" spans="1:72">
      <c r="A18" t="s">
        <v>253</v>
      </c>
      <c r="G18" t="s">
        <v>60</v>
      </c>
      <c r="H18" s="115">
        <v>731.18000000000006</v>
      </c>
      <c r="I18" s="88">
        <v>329.83</v>
      </c>
      <c r="J18" s="88">
        <v>389.68</v>
      </c>
      <c r="K18" s="88">
        <v>0.96</v>
      </c>
      <c r="L18" s="88">
        <v>1.42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41.38</v>
      </c>
      <c r="X18">
        <v>2.89</v>
      </c>
      <c r="Y18">
        <v>13.18</v>
      </c>
      <c r="Z18">
        <v>28.41</v>
      </c>
      <c r="AA18">
        <v>5.23</v>
      </c>
      <c r="AB18">
        <v>0.96</v>
      </c>
      <c r="AC18">
        <v>28.87</v>
      </c>
      <c r="AD18">
        <v>94.19</v>
      </c>
      <c r="AE18">
        <v>68.849999999999994</v>
      </c>
      <c r="AF18">
        <v>166.72</v>
      </c>
      <c r="AG18">
        <v>22.95</v>
      </c>
      <c r="AH18">
        <v>31.4</v>
      </c>
      <c r="AI18">
        <v>59.55</v>
      </c>
      <c r="AJ18">
        <v>0</v>
      </c>
      <c r="AK18">
        <v>0.57999999999999996</v>
      </c>
      <c r="AL18">
        <v>49.56</v>
      </c>
      <c r="AM18">
        <v>80.83</v>
      </c>
      <c r="AN18">
        <v>21.65</v>
      </c>
      <c r="AO18">
        <v>0</v>
      </c>
      <c r="AP18">
        <v>14.43</v>
      </c>
      <c r="AQ18">
        <v>14.43</v>
      </c>
      <c r="AR18">
        <v>27.38</v>
      </c>
      <c r="AS18">
        <v>30.49</v>
      </c>
      <c r="AT18">
        <v>21.72</v>
      </c>
      <c r="AU18">
        <v>37.799999999999997</v>
      </c>
      <c r="AV18">
        <v>96.23</v>
      </c>
      <c r="AW18">
        <v>190.16</v>
      </c>
      <c r="AX18">
        <v>36.57</v>
      </c>
      <c r="AY18">
        <v>1.42</v>
      </c>
      <c r="AZ18">
        <v>0</v>
      </c>
      <c r="BA18">
        <v>49.56</v>
      </c>
      <c r="BB18">
        <v>0.77</v>
      </c>
      <c r="BC18">
        <v>0.4</v>
      </c>
      <c r="BD18">
        <v>0.52</v>
      </c>
      <c r="BE18">
        <v>0.96</v>
      </c>
      <c r="BF18">
        <v>0.83</v>
      </c>
      <c r="BG18">
        <v>1.01</v>
      </c>
      <c r="BH18">
        <v>0.85</v>
      </c>
      <c r="BI18">
        <v>0.61</v>
      </c>
      <c r="BJ18">
        <v>0.38</v>
      </c>
      <c r="BK18">
        <v>0</v>
      </c>
      <c r="BL18">
        <v>2.89</v>
      </c>
      <c r="BM18">
        <v>24.06</v>
      </c>
      <c r="BN18">
        <v>60.14</v>
      </c>
      <c r="BO18">
        <v>22.69</v>
      </c>
      <c r="BP18">
        <v>0</v>
      </c>
      <c r="BQ18">
        <v>24.89</v>
      </c>
      <c r="BR18">
        <v>74.680000000000007</v>
      </c>
      <c r="BS18">
        <v>0</v>
      </c>
      <c r="BT18">
        <v>0</v>
      </c>
    </row>
    <row r="19" spans="1:72">
      <c r="A19" t="s">
        <v>267</v>
      </c>
      <c r="G19" t="s">
        <v>61</v>
      </c>
      <c r="H19" s="115">
        <v>731.41000000000008</v>
      </c>
      <c r="I19" s="88">
        <v>329.83</v>
      </c>
      <c r="J19" s="88">
        <v>389.68</v>
      </c>
      <c r="K19" s="88">
        <v>0.96</v>
      </c>
      <c r="L19" s="88">
        <v>1.42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41.38</v>
      </c>
      <c r="X19">
        <v>2.89</v>
      </c>
      <c r="Y19">
        <v>13.18</v>
      </c>
      <c r="Z19">
        <v>28.41</v>
      </c>
      <c r="AA19">
        <v>5.23</v>
      </c>
      <c r="AB19">
        <v>0.96</v>
      </c>
      <c r="AC19">
        <v>28.87</v>
      </c>
      <c r="AD19">
        <v>94.19</v>
      </c>
      <c r="AE19">
        <v>68.849999999999994</v>
      </c>
      <c r="AF19">
        <v>166.72</v>
      </c>
      <c r="AG19">
        <v>22.95</v>
      </c>
      <c r="AH19">
        <v>31.4</v>
      </c>
      <c r="AI19">
        <v>59.55</v>
      </c>
      <c r="AJ19">
        <v>0</v>
      </c>
      <c r="AK19">
        <v>0.57999999999999996</v>
      </c>
      <c r="AL19">
        <v>49.56</v>
      </c>
      <c r="AM19">
        <v>80.83</v>
      </c>
      <c r="AN19">
        <v>21.65</v>
      </c>
      <c r="AO19">
        <v>0</v>
      </c>
      <c r="AP19">
        <v>14.43</v>
      </c>
      <c r="AQ19">
        <v>14.43</v>
      </c>
      <c r="AR19">
        <v>27.38</v>
      </c>
      <c r="AS19">
        <v>30.49</v>
      </c>
      <c r="AT19">
        <v>21.72</v>
      </c>
      <c r="AU19">
        <v>37.799999999999997</v>
      </c>
      <c r="AV19">
        <v>96.23</v>
      </c>
      <c r="AW19">
        <v>190.16</v>
      </c>
      <c r="AX19">
        <v>36.57</v>
      </c>
      <c r="AY19">
        <v>1.42</v>
      </c>
      <c r="AZ19">
        <v>0</v>
      </c>
      <c r="BA19">
        <v>49.56</v>
      </c>
      <c r="BB19">
        <v>0.77</v>
      </c>
      <c r="BC19">
        <v>0.4</v>
      </c>
      <c r="BD19">
        <v>0.52</v>
      </c>
      <c r="BE19">
        <v>0.96</v>
      </c>
      <c r="BF19">
        <v>0.83</v>
      </c>
      <c r="BG19">
        <v>1.01</v>
      </c>
      <c r="BH19">
        <v>0.85</v>
      </c>
      <c r="BI19">
        <v>0.61</v>
      </c>
      <c r="BJ19">
        <v>0.61</v>
      </c>
      <c r="BK19">
        <v>0</v>
      </c>
      <c r="BL19">
        <v>2.89</v>
      </c>
      <c r="BM19">
        <v>24.06</v>
      </c>
      <c r="BN19">
        <v>60.14</v>
      </c>
      <c r="BO19">
        <v>22.69</v>
      </c>
      <c r="BP19">
        <v>0</v>
      </c>
      <c r="BQ19">
        <v>24.89</v>
      </c>
      <c r="BR19">
        <v>74.680000000000007</v>
      </c>
      <c r="BS19">
        <v>0</v>
      </c>
      <c r="BT19">
        <v>0</v>
      </c>
    </row>
    <row r="20" spans="1:72">
      <c r="A20" t="s">
        <v>268</v>
      </c>
      <c r="G20" t="s">
        <v>62</v>
      </c>
      <c r="H20" s="115">
        <v>731.41000000000008</v>
      </c>
      <c r="I20" s="88">
        <v>329.83</v>
      </c>
      <c r="J20" s="88">
        <v>389.68</v>
      </c>
      <c r="K20" s="88">
        <v>0.96</v>
      </c>
      <c r="L20" s="88">
        <v>1.42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41.38</v>
      </c>
      <c r="X20">
        <v>2.89</v>
      </c>
      <c r="Y20">
        <v>13.18</v>
      </c>
      <c r="Z20">
        <v>28.41</v>
      </c>
      <c r="AA20">
        <v>5.23</v>
      </c>
      <c r="AB20">
        <v>0.96</v>
      </c>
      <c r="AC20">
        <v>28.87</v>
      </c>
      <c r="AD20">
        <v>94.19</v>
      </c>
      <c r="AE20">
        <v>68.849999999999994</v>
      </c>
      <c r="AF20">
        <v>166.72</v>
      </c>
      <c r="AG20">
        <v>22.95</v>
      </c>
      <c r="AH20">
        <v>31.4</v>
      </c>
      <c r="AI20">
        <v>59.55</v>
      </c>
      <c r="AJ20">
        <v>0</v>
      </c>
      <c r="AK20">
        <v>0.57999999999999996</v>
      </c>
      <c r="AL20">
        <v>49.56</v>
      </c>
      <c r="AM20">
        <v>80.83</v>
      </c>
      <c r="AN20">
        <v>21.65</v>
      </c>
      <c r="AO20">
        <v>0</v>
      </c>
      <c r="AP20">
        <v>14.43</v>
      </c>
      <c r="AQ20">
        <v>14.43</v>
      </c>
      <c r="AR20">
        <v>27.38</v>
      </c>
      <c r="AS20">
        <v>30.49</v>
      </c>
      <c r="AT20">
        <v>21.72</v>
      </c>
      <c r="AU20">
        <v>37.799999999999997</v>
      </c>
      <c r="AV20">
        <v>96.23</v>
      </c>
      <c r="AW20">
        <v>190.16</v>
      </c>
      <c r="AX20">
        <v>36.57</v>
      </c>
      <c r="AY20">
        <v>1.42</v>
      </c>
      <c r="AZ20">
        <v>0</v>
      </c>
      <c r="BA20">
        <v>49.56</v>
      </c>
      <c r="BB20">
        <v>0.77</v>
      </c>
      <c r="BC20">
        <v>0.4</v>
      </c>
      <c r="BD20">
        <v>0.52</v>
      </c>
      <c r="BE20">
        <v>0.96</v>
      </c>
      <c r="BF20">
        <v>0.83</v>
      </c>
      <c r="BG20">
        <v>1.01</v>
      </c>
      <c r="BH20">
        <v>0.85</v>
      </c>
      <c r="BI20">
        <v>0.61</v>
      </c>
      <c r="BJ20">
        <v>0.61</v>
      </c>
      <c r="BK20">
        <v>0</v>
      </c>
      <c r="BL20">
        <v>2.89</v>
      </c>
      <c r="BM20">
        <v>24.06</v>
      </c>
      <c r="BN20">
        <v>60.14</v>
      </c>
      <c r="BO20">
        <v>22.69</v>
      </c>
      <c r="BP20">
        <v>0</v>
      </c>
      <c r="BQ20">
        <v>24.89</v>
      </c>
      <c r="BR20">
        <v>74.680000000000007</v>
      </c>
      <c r="BS20">
        <v>0</v>
      </c>
      <c r="BT20">
        <v>0</v>
      </c>
    </row>
    <row r="21" spans="1:72">
      <c r="A21" t="s">
        <v>254</v>
      </c>
      <c r="G21" t="s">
        <v>63</v>
      </c>
      <c r="H21" s="115">
        <v>731.41000000000008</v>
      </c>
      <c r="I21" s="88">
        <v>329.83</v>
      </c>
      <c r="J21" s="88">
        <v>389.68</v>
      </c>
      <c r="K21" s="88">
        <v>0.96</v>
      </c>
      <c r="L21" s="88">
        <v>1.42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41.38</v>
      </c>
      <c r="X21">
        <v>2.89</v>
      </c>
      <c r="Y21">
        <v>13.18</v>
      </c>
      <c r="Z21">
        <v>28.41</v>
      </c>
      <c r="AA21">
        <v>5.23</v>
      </c>
      <c r="AB21">
        <v>0.96</v>
      </c>
      <c r="AC21">
        <v>28.87</v>
      </c>
      <c r="AD21">
        <v>94.19</v>
      </c>
      <c r="AE21">
        <v>68.849999999999994</v>
      </c>
      <c r="AF21">
        <v>166.72</v>
      </c>
      <c r="AG21">
        <v>22.95</v>
      </c>
      <c r="AH21">
        <v>31.4</v>
      </c>
      <c r="AI21">
        <v>59.55</v>
      </c>
      <c r="AJ21">
        <v>0</v>
      </c>
      <c r="AK21">
        <v>0.57999999999999996</v>
      </c>
      <c r="AL21">
        <v>49.56</v>
      </c>
      <c r="AM21">
        <v>80.83</v>
      </c>
      <c r="AN21">
        <v>21.65</v>
      </c>
      <c r="AO21">
        <v>0</v>
      </c>
      <c r="AP21">
        <v>14.43</v>
      </c>
      <c r="AQ21">
        <v>14.43</v>
      </c>
      <c r="AR21">
        <v>27.38</v>
      </c>
      <c r="AS21">
        <v>30.49</v>
      </c>
      <c r="AT21">
        <v>21.72</v>
      </c>
      <c r="AU21">
        <v>37.799999999999997</v>
      </c>
      <c r="AV21">
        <v>96.23</v>
      </c>
      <c r="AW21">
        <v>190.16</v>
      </c>
      <c r="AX21">
        <v>36.57</v>
      </c>
      <c r="AY21">
        <v>1.42</v>
      </c>
      <c r="AZ21">
        <v>0</v>
      </c>
      <c r="BA21">
        <v>49.56</v>
      </c>
      <c r="BB21">
        <v>0.77</v>
      </c>
      <c r="BC21">
        <v>0.4</v>
      </c>
      <c r="BD21">
        <v>0.52</v>
      </c>
      <c r="BE21">
        <v>0.96</v>
      </c>
      <c r="BF21">
        <v>0.83</v>
      </c>
      <c r="BG21">
        <v>1.01</v>
      </c>
      <c r="BH21">
        <v>0.85</v>
      </c>
      <c r="BI21">
        <v>0.61</v>
      </c>
      <c r="BJ21">
        <v>0.61</v>
      </c>
      <c r="BK21">
        <v>0</v>
      </c>
      <c r="BL21">
        <v>2.89</v>
      </c>
      <c r="BM21">
        <v>24.06</v>
      </c>
      <c r="BN21">
        <v>60.14</v>
      </c>
      <c r="BO21">
        <v>22.69</v>
      </c>
      <c r="BP21">
        <v>0</v>
      </c>
      <c r="BQ21">
        <v>24.89</v>
      </c>
      <c r="BR21">
        <v>74.680000000000007</v>
      </c>
      <c r="BS21">
        <v>0</v>
      </c>
      <c r="BT21">
        <v>0</v>
      </c>
    </row>
    <row r="22" spans="1:72">
      <c r="A22" t="s">
        <v>255</v>
      </c>
      <c r="G22" t="s">
        <v>64</v>
      </c>
      <c r="H22" s="115">
        <v>731.41000000000008</v>
      </c>
      <c r="I22" s="88">
        <v>329.83</v>
      </c>
      <c r="J22" s="88">
        <v>389.68</v>
      </c>
      <c r="K22" s="88">
        <v>0.96</v>
      </c>
      <c r="L22" s="88">
        <v>1.42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41.38</v>
      </c>
      <c r="X22">
        <v>2.89</v>
      </c>
      <c r="Y22">
        <v>13.18</v>
      </c>
      <c r="Z22">
        <v>28.41</v>
      </c>
      <c r="AA22">
        <v>5.23</v>
      </c>
      <c r="AB22">
        <v>0.96</v>
      </c>
      <c r="AC22">
        <v>28.87</v>
      </c>
      <c r="AD22">
        <v>94.19</v>
      </c>
      <c r="AE22">
        <v>68.849999999999994</v>
      </c>
      <c r="AF22">
        <v>166.72</v>
      </c>
      <c r="AG22">
        <v>22.95</v>
      </c>
      <c r="AH22">
        <v>31.4</v>
      </c>
      <c r="AI22">
        <v>59.55</v>
      </c>
      <c r="AJ22">
        <v>0</v>
      </c>
      <c r="AK22">
        <v>0.57999999999999996</v>
      </c>
      <c r="AL22">
        <v>49.56</v>
      </c>
      <c r="AM22">
        <v>80.83</v>
      </c>
      <c r="AN22">
        <v>21.65</v>
      </c>
      <c r="AO22">
        <v>0</v>
      </c>
      <c r="AP22">
        <v>14.43</v>
      </c>
      <c r="AQ22">
        <v>14.43</v>
      </c>
      <c r="AR22">
        <v>27.38</v>
      </c>
      <c r="AS22">
        <v>30.49</v>
      </c>
      <c r="AT22">
        <v>21.72</v>
      </c>
      <c r="AU22">
        <v>37.799999999999997</v>
      </c>
      <c r="AV22">
        <v>96.23</v>
      </c>
      <c r="AW22">
        <v>190.16</v>
      </c>
      <c r="AX22">
        <v>36.57</v>
      </c>
      <c r="AY22">
        <v>1.42</v>
      </c>
      <c r="AZ22">
        <v>0</v>
      </c>
      <c r="BA22">
        <v>49.56</v>
      </c>
      <c r="BB22">
        <v>0.77</v>
      </c>
      <c r="BC22">
        <v>0.4</v>
      </c>
      <c r="BD22">
        <v>0.52</v>
      </c>
      <c r="BE22">
        <v>0.96</v>
      </c>
      <c r="BF22">
        <v>0.83</v>
      </c>
      <c r="BG22">
        <v>1.01</v>
      </c>
      <c r="BH22">
        <v>0.85</v>
      </c>
      <c r="BI22">
        <v>0.61</v>
      </c>
      <c r="BJ22">
        <v>0.61</v>
      </c>
      <c r="BK22">
        <v>0</v>
      </c>
      <c r="BL22">
        <v>2.89</v>
      </c>
      <c r="BM22">
        <v>24.06</v>
      </c>
      <c r="BN22">
        <v>60.14</v>
      </c>
      <c r="BO22">
        <v>22.69</v>
      </c>
      <c r="BP22">
        <v>0</v>
      </c>
      <c r="BQ22">
        <v>24.89</v>
      </c>
      <c r="BR22">
        <v>74.680000000000007</v>
      </c>
      <c r="BS22">
        <v>0</v>
      </c>
      <c r="BT22">
        <v>0</v>
      </c>
    </row>
    <row r="23" spans="1:72">
      <c r="A23" t="s">
        <v>256</v>
      </c>
      <c r="G23" t="s">
        <v>65</v>
      </c>
      <c r="H23" s="115">
        <v>731.41000000000008</v>
      </c>
      <c r="I23" s="88">
        <v>329.83</v>
      </c>
      <c r="J23" s="88">
        <v>389.68</v>
      </c>
      <c r="K23" s="88">
        <v>0.96</v>
      </c>
      <c r="L23" s="88">
        <v>1.42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41.38</v>
      </c>
      <c r="X23">
        <v>2.89</v>
      </c>
      <c r="Y23">
        <v>13.18</v>
      </c>
      <c r="Z23">
        <v>28.41</v>
      </c>
      <c r="AA23">
        <v>5.23</v>
      </c>
      <c r="AB23">
        <v>0.96</v>
      </c>
      <c r="AC23">
        <v>28.87</v>
      </c>
      <c r="AD23">
        <v>94.19</v>
      </c>
      <c r="AE23">
        <v>68.849999999999994</v>
      </c>
      <c r="AF23">
        <v>166.72</v>
      </c>
      <c r="AG23">
        <v>22.95</v>
      </c>
      <c r="AH23">
        <v>31.4</v>
      </c>
      <c r="AI23">
        <v>59.55</v>
      </c>
      <c r="AJ23">
        <v>0</v>
      </c>
      <c r="AK23">
        <v>0.57999999999999996</v>
      </c>
      <c r="AL23">
        <v>49.56</v>
      </c>
      <c r="AM23">
        <v>80.83</v>
      </c>
      <c r="AN23">
        <v>21.65</v>
      </c>
      <c r="AO23">
        <v>0</v>
      </c>
      <c r="AP23">
        <v>14.43</v>
      </c>
      <c r="AQ23">
        <v>14.43</v>
      </c>
      <c r="AR23">
        <v>27.38</v>
      </c>
      <c r="AS23">
        <v>30.49</v>
      </c>
      <c r="AT23">
        <v>21.72</v>
      </c>
      <c r="AU23">
        <v>37.799999999999997</v>
      </c>
      <c r="AV23">
        <v>96.23</v>
      </c>
      <c r="AW23">
        <v>190.16</v>
      </c>
      <c r="AX23">
        <v>36.57</v>
      </c>
      <c r="AY23">
        <v>1.42</v>
      </c>
      <c r="AZ23">
        <v>0</v>
      </c>
      <c r="BA23">
        <v>49.56</v>
      </c>
      <c r="BB23">
        <v>0.77</v>
      </c>
      <c r="BC23">
        <v>0.4</v>
      </c>
      <c r="BD23">
        <v>0.52</v>
      </c>
      <c r="BE23">
        <v>0.96</v>
      </c>
      <c r="BF23">
        <v>0.83</v>
      </c>
      <c r="BG23">
        <v>1.01</v>
      </c>
      <c r="BH23">
        <v>0.85</v>
      </c>
      <c r="BI23">
        <v>0.61</v>
      </c>
      <c r="BJ23">
        <v>0.61</v>
      </c>
      <c r="BK23">
        <v>0</v>
      </c>
      <c r="BL23">
        <v>2.89</v>
      </c>
      <c r="BM23">
        <v>24.06</v>
      </c>
      <c r="BN23">
        <v>60.14</v>
      </c>
      <c r="BO23">
        <v>22.69</v>
      </c>
      <c r="BP23">
        <v>0</v>
      </c>
      <c r="BQ23">
        <v>24.89</v>
      </c>
      <c r="BR23">
        <v>74.680000000000007</v>
      </c>
      <c r="BS23">
        <v>0</v>
      </c>
      <c r="BT23">
        <v>0</v>
      </c>
    </row>
    <row r="24" spans="1:72">
      <c r="A24" t="s">
        <v>257</v>
      </c>
      <c r="G24" t="s">
        <v>66</v>
      </c>
      <c r="H24" s="115">
        <v>731.41000000000008</v>
      </c>
      <c r="I24" s="88">
        <v>329.83</v>
      </c>
      <c r="J24" s="88">
        <v>389.68</v>
      </c>
      <c r="K24" s="88">
        <v>0.96</v>
      </c>
      <c r="L24" s="88">
        <v>1.42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41.38</v>
      </c>
      <c r="X24">
        <v>2.89</v>
      </c>
      <c r="Y24">
        <v>13.18</v>
      </c>
      <c r="Z24">
        <v>28.41</v>
      </c>
      <c r="AA24">
        <v>5.23</v>
      </c>
      <c r="AB24">
        <v>0.96</v>
      </c>
      <c r="AC24">
        <v>28.87</v>
      </c>
      <c r="AD24">
        <v>94.19</v>
      </c>
      <c r="AE24">
        <v>68.849999999999994</v>
      </c>
      <c r="AF24">
        <v>166.72</v>
      </c>
      <c r="AG24">
        <v>22.95</v>
      </c>
      <c r="AH24">
        <v>31.4</v>
      </c>
      <c r="AI24">
        <v>59.55</v>
      </c>
      <c r="AJ24">
        <v>0</v>
      </c>
      <c r="AK24">
        <v>0.57999999999999996</v>
      </c>
      <c r="AL24">
        <v>49.56</v>
      </c>
      <c r="AM24">
        <v>80.83</v>
      </c>
      <c r="AN24">
        <v>21.65</v>
      </c>
      <c r="AO24">
        <v>0</v>
      </c>
      <c r="AP24">
        <v>14.43</v>
      </c>
      <c r="AQ24">
        <v>14.43</v>
      </c>
      <c r="AR24">
        <v>27.38</v>
      </c>
      <c r="AS24">
        <v>30.49</v>
      </c>
      <c r="AT24">
        <v>21.72</v>
      </c>
      <c r="AU24">
        <v>37.799999999999997</v>
      </c>
      <c r="AV24">
        <v>96.23</v>
      </c>
      <c r="AW24">
        <v>190.16</v>
      </c>
      <c r="AX24">
        <v>36.57</v>
      </c>
      <c r="AY24">
        <v>1.42</v>
      </c>
      <c r="AZ24">
        <v>0</v>
      </c>
      <c r="BA24">
        <v>49.56</v>
      </c>
      <c r="BB24">
        <v>0.77</v>
      </c>
      <c r="BC24">
        <v>0.4</v>
      </c>
      <c r="BD24">
        <v>0.52</v>
      </c>
      <c r="BE24">
        <v>0.96</v>
      </c>
      <c r="BF24">
        <v>0.83</v>
      </c>
      <c r="BG24">
        <v>1.01</v>
      </c>
      <c r="BH24">
        <v>0.85</v>
      </c>
      <c r="BI24">
        <v>0.61</v>
      </c>
      <c r="BJ24">
        <v>0.61</v>
      </c>
      <c r="BK24">
        <v>0</v>
      </c>
      <c r="BL24">
        <v>2.89</v>
      </c>
      <c r="BM24">
        <v>24.06</v>
      </c>
      <c r="BN24">
        <v>60.14</v>
      </c>
      <c r="BO24">
        <v>22.69</v>
      </c>
      <c r="BP24">
        <v>0</v>
      </c>
      <c r="BQ24">
        <v>24.89</v>
      </c>
      <c r="BR24">
        <v>74.680000000000007</v>
      </c>
      <c r="BS24">
        <v>0</v>
      </c>
      <c r="BT24">
        <v>0</v>
      </c>
    </row>
    <row r="25" spans="1:72">
      <c r="A25" t="s">
        <v>258</v>
      </c>
      <c r="G25" t="s">
        <v>67</v>
      </c>
      <c r="H25" s="115">
        <v>731.41000000000008</v>
      </c>
      <c r="I25" s="88">
        <v>329.83</v>
      </c>
      <c r="J25" s="88">
        <v>389.68</v>
      </c>
      <c r="K25" s="88">
        <v>0.96</v>
      </c>
      <c r="L25" s="88">
        <v>1.42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41.38</v>
      </c>
      <c r="X25">
        <v>2.89</v>
      </c>
      <c r="Y25">
        <v>13.18</v>
      </c>
      <c r="Z25">
        <v>28.41</v>
      </c>
      <c r="AA25">
        <v>5.23</v>
      </c>
      <c r="AB25">
        <v>0.96</v>
      </c>
      <c r="AC25">
        <v>28.87</v>
      </c>
      <c r="AD25">
        <v>94.19</v>
      </c>
      <c r="AE25">
        <v>68.849999999999994</v>
      </c>
      <c r="AF25">
        <v>166.72</v>
      </c>
      <c r="AG25">
        <v>22.95</v>
      </c>
      <c r="AH25">
        <v>31.4</v>
      </c>
      <c r="AI25">
        <v>59.55</v>
      </c>
      <c r="AJ25">
        <v>0</v>
      </c>
      <c r="AK25">
        <v>0.57999999999999996</v>
      </c>
      <c r="AL25">
        <v>49.56</v>
      </c>
      <c r="AM25">
        <v>80.83</v>
      </c>
      <c r="AN25">
        <v>21.65</v>
      </c>
      <c r="AO25">
        <v>0</v>
      </c>
      <c r="AP25">
        <v>14.43</v>
      </c>
      <c r="AQ25">
        <v>14.43</v>
      </c>
      <c r="AR25">
        <v>27.38</v>
      </c>
      <c r="AS25">
        <v>30.49</v>
      </c>
      <c r="AT25">
        <v>21.72</v>
      </c>
      <c r="AU25">
        <v>37.799999999999997</v>
      </c>
      <c r="AV25">
        <v>96.23</v>
      </c>
      <c r="AW25">
        <v>190.16</v>
      </c>
      <c r="AX25">
        <v>36.57</v>
      </c>
      <c r="AY25">
        <v>1.42</v>
      </c>
      <c r="AZ25">
        <v>0</v>
      </c>
      <c r="BA25">
        <v>49.56</v>
      </c>
      <c r="BB25">
        <v>0.77</v>
      </c>
      <c r="BC25">
        <v>0.4</v>
      </c>
      <c r="BD25">
        <v>0.52</v>
      </c>
      <c r="BE25">
        <v>0.96</v>
      </c>
      <c r="BF25">
        <v>0.83</v>
      </c>
      <c r="BG25">
        <v>1.01</v>
      </c>
      <c r="BH25">
        <v>0.85</v>
      </c>
      <c r="BI25">
        <v>0.61</v>
      </c>
      <c r="BJ25">
        <v>0.61</v>
      </c>
      <c r="BK25">
        <v>0</v>
      </c>
      <c r="BL25">
        <v>2.89</v>
      </c>
      <c r="BM25">
        <v>24.06</v>
      </c>
      <c r="BN25">
        <v>60.14</v>
      </c>
      <c r="BO25">
        <v>22.69</v>
      </c>
      <c r="BP25">
        <v>0</v>
      </c>
      <c r="BQ25">
        <v>24.89</v>
      </c>
      <c r="BR25">
        <v>74.680000000000007</v>
      </c>
      <c r="BS25">
        <v>0</v>
      </c>
      <c r="BT25">
        <v>0</v>
      </c>
    </row>
    <row r="26" spans="1:72">
      <c r="A26" t="s">
        <v>259</v>
      </c>
      <c r="G26" t="s">
        <v>68</v>
      </c>
      <c r="H26" s="115">
        <v>731.41000000000008</v>
      </c>
      <c r="I26" s="88">
        <v>329.83</v>
      </c>
      <c r="J26" s="88">
        <v>389.68</v>
      </c>
      <c r="K26" s="88">
        <v>0.96</v>
      </c>
      <c r="L26" s="88">
        <v>1.42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41.38</v>
      </c>
      <c r="X26">
        <v>2.89</v>
      </c>
      <c r="Y26">
        <v>13.18</v>
      </c>
      <c r="Z26">
        <v>28.41</v>
      </c>
      <c r="AA26">
        <v>5.23</v>
      </c>
      <c r="AB26">
        <v>0.96</v>
      </c>
      <c r="AC26">
        <v>28.87</v>
      </c>
      <c r="AD26">
        <v>94.19</v>
      </c>
      <c r="AE26">
        <v>68.849999999999994</v>
      </c>
      <c r="AF26">
        <v>166.72</v>
      </c>
      <c r="AG26">
        <v>22.95</v>
      </c>
      <c r="AH26">
        <v>31.4</v>
      </c>
      <c r="AI26">
        <v>59.55</v>
      </c>
      <c r="AJ26">
        <v>0</v>
      </c>
      <c r="AK26">
        <v>0.57999999999999996</v>
      </c>
      <c r="AL26">
        <v>49.56</v>
      </c>
      <c r="AM26">
        <v>80.83</v>
      </c>
      <c r="AN26">
        <v>21.65</v>
      </c>
      <c r="AO26">
        <v>0</v>
      </c>
      <c r="AP26">
        <v>14.43</v>
      </c>
      <c r="AQ26">
        <v>14.43</v>
      </c>
      <c r="AR26">
        <v>27.38</v>
      </c>
      <c r="AS26">
        <v>30.49</v>
      </c>
      <c r="AT26">
        <v>21.72</v>
      </c>
      <c r="AU26">
        <v>37.799999999999997</v>
      </c>
      <c r="AV26">
        <v>96.23</v>
      </c>
      <c r="AW26">
        <v>190.16</v>
      </c>
      <c r="AX26">
        <v>36.57</v>
      </c>
      <c r="AY26">
        <v>1.42</v>
      </c>
      <c r="AZ26">
        <v>0</v>
      </c>
      <c r="BA26">
        <v>49.56</v>
      </c>
      <c r="BB26">
        <v>0.77</v>
      </c>
      <c r="BC26">
        <v>0.4</v>
      </c>
      <c r="BD26">
        <v>0.52</v>
      </c>
      <c r="BE26">
        <v>0.96</v>
      </c>
      <c r="BF26">
        <v>0.83</v>
      </c>
      <c r="BG26">
        <v>1.01</v>
      </c>
      <c r="BH26">
        <v>0.85</v>
      </c>
      <c r="BI26">
        <v>0.61</v>
      </c>
      <c r="BJ26">
        <v>0.61</v>
      </c>
      <c r="BK26">
        <v>0</v>
      </c>
      <c r="BL26">
        <v>2.89</v>
      </c>
      <c r="BM26">
        <v>24.06</v>
      </c>
      <c r="BN26">
        <v>60.14</v>
      </c>
      <c r="BO26">
        <v>22.69</v>
      </c>
      <c r="BP26">
        <v>0</v>
      </c>
      <c r="BQ26">
        <v>24.89</v>
      </c>
      <c r="BR26">
        <v>74.680000000000007</v>
      </c>
      <c r="BS26">
        <v>0</v>
      </c>
      <c r="BT26">
        <v>0</v>
      </c>
    </row>
    <row r="27" spans="1:72">
      <c r="A27" t="s">
        <v>260</v>
      </c>
      <c r="G27" t="s">
        <v>69</v>
      </c>
      <c r="H27" s="115">
        <v>568.45999999999992</v>
      </c>
      <c r="I27" s="88">
        <v>261.04999999999995</v>
      </c>
      <c r="J27" s="88">
        <v>389.68</v>
      </c>
      <c r="K27" s="88">
        <v>0.96</v>
      </c>
      <c r="L27" s="88">
        <v>1.42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41.38</v>
      </c>
      <c r="X27">
        <v>2.89</v>
      </c>
      <c r="Y27">
        <v>13.18</v>
      </c>
      <c r="Z27">
        <v>28.41</v>
      </c>
      <c r="AA27">
        <v>5.23</v>
      </c>
      <c r="AB27">
        <v>0.96</v>
      </c>
      <c r="AC27">
        <v>28.87</v>
      </c>
      <c r="AD27">
        <v>0</v>
      </c>
      <c r="AE27">
        <v>0</v>
      </c>
      <c r="AF27">
        <v>166.72</v>
      </c>
      <c r="AG27">
        <v>0</v>
      </c>
      <c r="AH27">
        <v>0</v>
      </c>
      <c r="AI27">
        <v>59.55</v>
      </c>
      <c r="AJ27">
        <v>0</v>
      </c>
      <c r="AK27">
        <v>0.67</v>
      </c>
      <c r="AL27">
        <v>49.56</v>
      </c>
      <c r="AM27">
        <v>80.83</v>
      </c>
      <c r="AN27">
        <v>21.65</v>
      </c>
      <c r="AO27">
        <v>0</v>
      </c>
      <c r="AP27">
        <v>14.43</v>
      </c>
      <c r="AQ27">
        <v>0</v>
      </c>
      <c r="AR27">
        <v>27.38</v>
      </c>
      <c r="AS27">
        <v>30.49</v>
      </c>
      <c r="AT27">
        <v>21.72</v>
      </c>
      <c r="AU27">
        <v>37.799999999999997</v>
      </c>
      <c r="AV27">
        <v>96.23</v>
      </c>
      <c r="AW27">
        <v>190.16</v>
      </c>
      <c r="AX27">
        <v>36.57</v>
      </c>
      <c r="AY27">
        <v>1.42</v>
      </c>
      <c r="AZ27">
        <v>0</v>
      </c>
      <c r="BA27">
        <v>49.56</v>
      </c>
      <c r="BB27">
        <v>0.77</v>
      </c>
      <c r="BC27">
        <v>0.4</v>
      </c>
      <c r="BD27">
        <v>0.52</v>
      </c>
      <c r="BE27">
        <v>0.96</v>
      </c>
      <c r="BF27">
        <v>0.83</v>
      </c>
      <c r="BG27">
        <v>1.01</v>
      </c>
      <c r="BH27">
        <v>0.85</v>
      </c>
      <c r="BI27">
        <v>0.61</v>
      </c>
      <c r="BJ27">
        <v>0.61</v>
      </c>
      <c r="BK27">
        <v>2.89</v>
      </c>
      <c r="BL27">
        <v>0</v>
      </c>
      <c r="BM27">
        <v>24.06</v>
      </c>
      <c r="BN27">
        <v>60.14</v>
      </c>
      <c r="BO27">
        <v>22.69</v>
      </c>
      <c r="BP27">
        <v>0</v>
      </c>
      <c r="BQ27">
        <v>24.89</v>
      </c>
      <c r="BR27">
        <v>74.680000000000007</v>
      </c>
      <c r="BS27">
        <v>0</v>
      </c>
      <c r="BT27">
        <v>0</v>
      </c>
    </row>
    <row r="28" spans="1:72">
      <c r="A28" t="s">
        <v>261</v>
      </c>
      <c r="G28" t="s">
        <v>70</v>
      </c>
      <c r="H28" s="115">
        <v>568.83999999999992</v>
      </c>
      <c r="I28" s="88">
        <v>261.20999999999998</v>
      </c>
      <c r="J28" s="88">
        <v>389.68</v>
      </c>
      <c r="K28" s="88">
        <v>0.96</v>
      </c>
      <c r="L28" s="88">
        <v>1.42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41.38</v>
      </c>
      <c r="X28">
        <v>2.89</v>
      </c>
      <c r="Y28">
        <v>13.18</v>
      </c>
      <c r="Z28">
        <v>28.41</v>
      </c>
      <c r="AA28">
        <v>5.23</v>
      </c>
      <c r="AB28">
        <v>0.96</v>
      </c>
      <c r="AC28">
        <v>28.87</v>
      </c>
      <c r="AD28">
        <v>0</v>
      </c>
      <c r="AE28">
        <v>0</v>
      </c>
      <c r="AF28">
        <v>166.72</v>
      </c>
      <c r="AG28">
        <v>0</v>
      </c>
      <c r="AH28">
        <v>0</v>
      </c>
      <c r="AI28">
        <v>59.55</v>
      </c>
      <c r="AJ28">
        <v>0</v>
      </c>
      <c r="AK28">
        <v>0.67</v>
      </c>
      <c r="AL28">
        <v>49.56</v>
      </c>
      <c r="AM28">
        <v>80.83</v>
      </c>
      <c r="AN28">
        <v>21.65</v>
      </c>
      <c r="AO28">
        <v>0</v>
      </c>
      <c r="AP28">
        <v>14.43</v>
      </c>
      <c r="AQ28">
        <v>0</v>
      </c>
      <c r="AR28">
        <v>27.38</v>
      </c>
      <c r="AS28">
        <v>30.49</v>
      </c>
      <c r="AT28">
        <v>21.72</v>
      </c>
      <c r="AU28">
        <v>37.799999999999997</v>
      </c>
      <c r="AV28">
        <v>96.23</v>
      </c>
      <c r="AW28">
        <v>190.16</v>
      </c>
      <c r="AX28">
        <v>36.57</v>
      </c>
      <c r="AY28">
        <v>1.42</v>
      </c>
      <c r="AZ28">
        <v>0</v>
      </c>
      <c r="BA28">
        <v>49.56</v>
      </c>
      <c r="BB28">
        <v>0.77</v>
      </c>
      <c r="BC28">
        <v>0.4</v>
      </c>
      <c r="BD28">
        <v>0.52</v>
      </c>
      <c r="BE28">
        <v>0.96</v>
      </c>
      <c r="BF28">
        <v>0.83</v>
      </c>
      <c r="BG28">
        <v>1.01</v>
      </c>
      <c r="BH28">
        <v>0.85</v>
      </c>
      <c r="BI28">
        <v>0.61</v>
      </c>
      <c r="BJ28">
        <v>0.61</v>
      </c>
      <c r="BK28">
        <v>2.89</v>
      </c>
      <c r="BL28">
        <v>0</v>
      </c>
      <c r="BM28">
        <v>24.06</v>
      </c>
      <c r="BN28">
        <v>60.14</v>
      </c>
      <c r="BO28">
        <v>22.69</v>
      </c>
      <c r="BP28">
        <v>0</v>
      </c>
      <c r="BQ28">
        <v>24.89</v>
      </c>
      <c r="BR28">
        <v>74.680000000000007</v>
      </c>
      <c r="BS28">
        <v>0.38</v>
      </c>
      <c r="BT28">
        <v>0.16</v>
      </c>
    </row>
    <row r="29" spans="1:72">
      <c r="A29" t="s">
        <v>269</v>
      </c>
      <c r="G29" t="s">
        <v>71</v>
      </c>
      <c r="H29" s="115">
        <v>570.13999999999987</v>
      </c>
      <c r="I29" s="88">
        <v>261.77</v>
      </c>
      <c r="J29" s="88">
        <v>389.68</v>
      </c>
      <c r="K29" s="88">
        <v>0.96</v>
      </c>
      <c r="L29" s="88">
        <v>1.42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41.38</v>
      </c>
      <c r="X29">
        <v>2.89</v>
      </c>
      <c r="Y29">
        <v>13.18</v>
      </c>
      <c r="Z29">
        <v>28.41</v>
      </c>
      <c r="AA29">
        <v>5.23</v>
      </c>
      <c r="AB29">
        <v>0.96</v>
      </c>
      <c r="AC29">
        <v>28.87</v>
      </c>
      <c r="AD29">
        <v>0</v>
      </c>
      <c r="AE29">
        <v>0</v>
      </c>
      <c r="AF29">
        <v>166.72</v>
      </c>
      <c r="AG29">
        <v>0</v>
      </c>
      <c r="AH29">
        <v>0</v>
      </c>
      <c r="AI29">
        <v>59.55</v>
      </c>
      <c r="AJ29">
        <v>0</v>
      </c>
      <c r="AK29">
        <v>0.67</v>
      </c>
      <c r="AL29">
        <v>49.56</v>
      </c>
      <c r="AM29">
        <v>80.83</v>
      </c>
      <c r="AN29">
        <v>21.65</v>
      </c>
      <c r="AO29">
        <v>0</v>
      </c>
      <c r="AP29">
        <v>14.43</v>
      </c>
      <c r="AQ29">
        <v>0</v>
      </c>
      <c r="AR29">
        <v>27.38</v>
      </c>
      <c r="AS29">
        <v>30.49</v>
      </c>
      <c r="AT29">
        <v>21.72</v>
      </c>
      <c r="AU29">
        <v>37.799999999999997</v>
      </c>
      <c r="AV29">
        <v>96.23</v>
      </c>
      <c r="AW29">
        <v>190.16</v>
      </c>
      <c r="AX29">
        <v>36.57</v>
      </c>
      <c r="AY29">
        <v>1.42</v>
      </c>
      <c r="AZ29">
        <v>0</v>
      </c>
      <c r="BA29">
        <v>49.56</v>
      </c>
      <c r="BB29">
        <v>0.77</v>
      </c>
      <c r="BC29">
        <v>0.4</v>
      </c>
      <c r="BD29">
        <v>0.52</v>
      </c>
      <c r="BE29">
        <v>0.96</v>
      </c>
      <c r="BF29">
        <v>0.83</v>
      </c>
      <c r="BG29">
        <v>1.01</v>
      </c>
      <c r="BH29">
        <v>0.85</v>
      </c>
      <c r="BI29">
        <v>0.61</v>
      </c>
      <c r="BJ29">
        <v>0.61</v>
      </c>
      <c r="BK29">
        <v>2.89</v>
      </c>
      <c r="BL29">
        <v>0</v>
      </c>
      <c r="BM29">
        <v>24.06</v>
      </c>
      <c r="BN29">
        <v>60.14</v>
      </c>
      <c r="BO29">
        <v>22.69</v>
      </c>
      <c r="BP29">
        <v>0</v>
      </c>
      <c r="BQ29">
        <v>24.89</v>
      </c>
      <c r="BR29">
        <v>74.680000000000007</v>
      </c>
      <c r="BS29">
        <v>1.68</v>
      </c>
      <c r="BT29">
        <v>0.72</v>
      </c>
    </row>
    <row r="30" spans="1:72">
      <c r="A30" t="s">
        <v>270</v>
      </c>
      <c r="G30" t="s">
        <v>72</v>
      </c>
      <c r="H30" s="115">
        <v>572.31999999999994</v>
      </c>
      <c r="I30" s="88">
        <v>262.69999999999993</v>
      </c>
      <c r="J30" s="88">
        <v>389.68</v>
      </c>
      <c r="K30" s="88">
        <v>0.96</v>
      </c>
      <c r="L30" s="88">
        <v>1.42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41.38</v>
      </c>
      <c r="X30">
        <v>2.89</v>
      </c>
      <c r="Y30">
        <v>13.18</v>
      </c>
      <c r="Z30">
        <v>28.41</v>
      </c>
      <c r="AA30">
        <v>5.23</v>
      </c>
      <c r="AB30">
        <v>0.96</v>
      </c>
      <c r="AC30">
        <v>28.87</v>
      </c>
      <c r="AD30">
        <v>0</v>
      </c>
      <c r="AE30">
        <v>0</v>
      </c>
      <c r="AF30">
        <v>166.72</v>
      </c>
      <c r="AG30">
        <v>0</v>
      </c>
      <c r="AH30">
        <v>0</v>
      </c>
      <c r="AI30">
        <v>59.55</v>
      </c>
      <c r="AJ30">
        <v>0</v>
      </c>
      <c r="AK30">
        <v>0.67</v>
      </c>
      <c r="AL30">
        <v>49.56</v>
      </c>
      <c r="AM30">
        <v>80.83</v>
      </c>
      <c r="AN30">
        <v>21.65</v>
      </c>
      <c r="AO30">
        <v>0</v>
      </c>
      <c r="AP30">
        <v>14.43</v>
      </c>
      <c r="AQ30">
        <v>0</v>
      </c>
      <c r="AR30">
        <v>27.38</v>
      </c>
      <c r="AS30">
        <v>30.49</v>
      </c>
      <c r="AT30">
        <v>21.72</v>
      </c>
      <c r="AU30">
        <v>37.799999999999997</v>
      </c>
      <c r="AV30">
        <v>96.23</v>
      </c>
      <c r="AW30">
        <v>190.16</v>
      </c>
      <c r="AX30">
        <v>36.57</v>
      </c>
      <c r="AY30">
        <v>1.42</v>
      </c>
      <c r="AZ30">
        <v>0</v>
      </c>
      <c r="BA30">
        <v>49.56</v>
      </c>
      <c r="BB30">
        <v>0.77</v>
      </c>
      <c r="BC30">
        <v>0.4</v>
      </c>
      <c r="BD30">
        <v>0.52</v>
      </c>
      <c r="BE30">
        <v>0.96</v>
      </c>
      <c r="BF30">
        <v>0.83</v>
      </c>
      <c r="BG30">
        <v>1.01</v>
      </c>
      <c r="BH30">
        <v>0.85</v>
      </c>
      <c r="BI30">
        <v>0.61</v>
      </c>
      <c r="BJ30">
        <v>0.61</v>
      </c>
      <c r="BK30">
        <v>2.89</v>
      </c>
      <c r="BL30">
        <v>0</v>
      </c>
      <c r="BM30">
        <v>24.06</v>
      </c>
      <c r="BN30">
        <v>60.14</v>
      </c>
      <c r="BO30">
        <v>22.69</v>
      </c>
      <c r="BP30">
        <v>0</v>
      </c>
      <c r="BQ30">
        <v>24.89</v>
      </c>
      <c r="BR30">
        <v>74.680000000000007</v>
      </c>
      <c r="BS30">
        <v>3.86</v>
      </c>
      <c r="BT30">
        <v>1.65</v>
      </c>
    </row>
    <row r="31" spans="1:72">
      <c r="A31" t="s">
        <v>280</v>
      </c>
      <c r="G31" t="s">
        <v>73</v>
      </c>
      <c r="H31" s="115">
        <v>575.37999999999988</v>
      </c>
      <c r="I31" s="88">
        <v>264.07999999999993</v>
      </c>
      <c r="J31" s="88">
        <v>389.68</v>
      </c>
      <c r="K31" s="88">
        <v>0.96</v>
      </c>
      <c r="L31" s="88">
        <v>8.16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41.38</v>
      </c>
      <c r="X31">
        <v>2.89</v>
      </c>
      <c r="Y31">
        <v>13.18</v>
      </c>
      <c r="Z31">
        <v>28.41</v>
      </c>
      <c r="AA31">
        <v>5.23</v>
      </c>
      <c r="AB31">
        <v>0.96</v>
      </c>
      <c r="AC31">
        <v>28.87</v>
      </c>
      <c r="AD31">
        <v>0</v>
      </c>
      <c r="AE31">
        <v>0</v>
      </c>
      <c r="AF31">
        <v>166.72</v>
      </c>
      <c r="AG31">
        <v>0</v>
      </c>
      <c r="AH31">
        <v>0</v>
      </c>
      <c r="AI31">
        <v>59.55</v>
      </c>
      <c r="AJ31">
        <v>0</v>
      </c>
      <c r="AK31">
        <v>0.72</v>
      </c>
      <c r="AL31">
        <v>49.56</v>
      </c>
      <c r="AM31">
        <v>80.83</v>
      </c>
      <c r="AN31">
        <v>21.65</v>
      </c>
      <c r="AO31">
        <v>0</v>
      </c>
      <c r="AP31">
        <v>14.43</v>
      </c>
      <c r="AQ31">
        <v>0</v>
      </c>
      <c r="AR31">
        <v>27.38</v>
      </c>
      <c r="AS31">
        <v>30.49</v>
      </c>
      <c r="AT31">
        <v>21.72</v>
      </c>
      <c r="AU31">
        <v>37.799999999999997</v>
      </c>
      <c r="AV31">
        <v>96.23</v>
      </c>
      <c r="AW31">
        <v>190.16</v>
      </c>
      <c r="AX31">
        <v>36.57</v>
      </c>
      <c r="AY31">
        <v>8.16</v>
      </c>
      <c r="AZ31">
        <v>0</v>
      </c>
      <c r="BA31">
        <v>49.56</v>
      </c>
      <c r="BB31">
        <v>0.77</v>
      </c>
      <c r="BC31">
        <v>0.4</v>
      </c>
      <c r="BD31">
        <v>0.52</v>
      </c>
      <c r="BE31">
        <v>0.96</v>
      </c>
      <c r="BF31">
        <v>0.96</v>
      </c>
      <c r="BG31">
        <v>1.01</v>
      </c>
      <c r="BH31">
        <v>0.96</v>
      </c>
      <c r="BI31">
        <v>0.61</v>
      </c>
      <c r="BJ31">
        <v>0.61</v>
      </c>
      <c r="BK31">
        <v>2.89</v>
      </c>
      <c r="BL31">
        <v>0</v>
      </c>
      <c r="BM31">
        <v>24.06</v>
      </c>
      <c r="BN31">
        <v>60.14</v>
      </c>
      <c r="BO31">
        <v>22.69</v>
      </c>
      <c r="BP31">
        <v>0</v>
      </c>
      <c r="BQ31">
        <v>24.89</v>
      </c>
      <c r="BR31">
        <v>74.680000000000007</v>
      </c>
      <c r="BS31">
        <v>6.76</v>
      </c>
      <c r="BT31">
        <v>2.9</v>
      </c>
    </row>
    <row r="32" spans="1:72">
      <c r="A32" t="s">
        <v>281</v>
      </c>
      <c r="G32" t="s">
        <v>74</v>
      </c>
      <c r="H32" s="115">
        <v>578.77999999999986</v>
      </c>
      <c r="I32" s="88">
        <v>265.52999999999997</v>
      </c>
      <c r="J32" s="88">
        <v>389.68</v>
      </c>
      <c r="K32" s="88">
        <v>0.96</v>
      </c>
      <c r="L32" s="88">
        <v>8.16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41.38</v>
      </c>
      <c r="X32">
        <v>2.89</v>
      </c>
      <c r="Y32">
        <v>13.18</v>
      </c>
      <c r="Z32">
        <v>28.41</v>
      </c>
      <c r="AA32">
        <v>5.23</v>
      </c>
      <c r="AB32">
        <v>0.96</v>
      </c>
      <c r="AC32">
        <v>28.87</v>
      </c>
      <c r="AD32">
        <v>0</v>
      </c>
      <c r="AE32">
        <v>0</v>
      </c>
      <c r="AF32">
        <v>166.72</v>
      </c>
      <c r="AG32">
        <v>0</v>
      </c>
      <c r="AH32">
        <v>0</v>
      </c>
      <c r="AI32">
        <v>59.55</v>
      </c>
      <c r="AJ32">
        <v>0</v>
      </c>
      <c r="AK32">
        <v>0.72</v>
      </c>
      <c r="AL32">
        <v>49.56</v>
      </c>
      <c r="AM32">
        <v>80.83</v>
      </c>
      <c r="AN32">
        <v>21.65</v>
      </c>
      <c r="AO32">
        <v>0</v>
      </c>
      <c r="AP32">
        <v>14.43</v>
      </c>
      <c r="AQ32">
        <v>0</v>
      </c>
      <c r="AR32">
        <v>27.38</v>
      </c>
      <c r="AS32">
        <v>30.49</v>
      </c>
      <c r="AT32">
        <v>21.72</v>
      </c>
      <c r="AU32">
        <v>37.799999999999997</v>
      </c>
      <c r="AV32">
        <v>96.23</v>
      </c>
      <c r="AW32">
        <v>190.16</v>
      </c>
      <c r="AX32">
        <v>36.57</v>
      </c>
      <c r="AY32">
        <v>8.16</v>
      </c>
      <c r="AZ32">
        <v>0</v>
      </c>
      <c r="BA32">
        <v>49.56</v>
      </c>
      <c r="BB32">
        <v>0.77</v>
      </c>
      <c r="BC32">
        <v>0.4</v>
      </c>
      <c r="BD32">
        <v>0.52</v>
      </c>
      <c r="BE32">
        <v>0.96</v>
      </c>
      <c r="BF32">
        <v>0.96</v>
      </c>
      <c r="BG32">
        <v>1.01</v>
      </c>
      <c r="BH32">
        <v>0.96</v>
      </c>
      <c r="BI32">
        <v>0.61</v>
      </c>
      <c r="BJ32">
        <v>0.61</v>
      </c>
      <c r="BK32">
        <v>2.89</v>
      </c>
      <c r="BL32">
        <v>0</v>
      </c>
      <c r="BM32">
        <v>24.06</v>
      </c>
      <c r="BN32">
        <v>60.14</v>
      </c>
      <c r="BO32">
        <v>22.69</v>
      </c>
      <c r="BP32">
        <v>0</v>
      </c>
      <c r="BQ32">
        <v>24.89</v>
      </c>
      <c r="BR32">
        <v>74.680000000000007</v>
      </c>
      <c r="BS32">
        <v>10.16</v>
      </c>
      <c r="BT32">
        <v>4.3499999999999996</v>
      </c>
    </row>
    <row r="33" spans="1:72">
      <c r="A33" t="s">
        <v>282</v>
      </c>
      <c r="G33" t="s">
        <v>75</v>
      </c>
      <c r="H33" s="115">
        <v>582.32999999999993</v>
      </c>
      <c r="I33" s="88">
        <v>267.05999999999995</v>
      </c>
      <c r="J33" s="88">
        <v>389.68</v>
      </c>
      <c r="K33" s="88">
        <v>0.96</v>
      </c>
      <c r="L33" s="88">
        <v>8.16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41.38</v>
      </c>
      <c r="X33">
        <v>2.89</v>
      </c>
      <c r="Y33">
        <v>13.18</v>
      </c>
      <c r="Z33">
        <v>28.41</v>
      </c>
      <c r="AA33">
        <v>5.23</v>
      </c>
      <c r="AB33">
        <v>0.96</v>
      </c>
      <c r="AC33">
        <v>28.87</v>
      </c>
      <c r="AD33">
        <v>0</v>
      </c>
      <c r="AE33">
        <v>0</v>
      </c>
      <c r="AF33">
        <v>166.72</v>
      </c>
      <c r="AG33">
        <v>0</v>
      </c>
      <c r="AH33">
        <v>0</v>
      </c>
      <c r="AI33">
        <v>59.55</v>
      </c>
      <c r="AJ33">
        <v>0</v>
      </c>
      <c r="AK33">
        <v>0.72</v>
      </c>
      <c r="AL33">
        <v>49.56</v>
      </c>
      <c r="AM33">
        <v>80.83</v>
      </c>
      <c r="AN33">
        <v>21.65</v>
      </c>
      <c r="AO33">
        <v>0</v>
      </c>
      <c r="AP33">
        <v>14.43</v>
      </c>
      <c r="AQ33">
        <v>0</v>
      </c>
      <c r="AR33">
        <v>27.38</v>
      </c>
      <c r="AS33">
        <v>30.49</v>
      </c>
      <c r="AT33">
        <v>21.72</v>
      </c>
      <c r="AU33">
        <v>37.799999999999997</v>
      </c>
      <c r="AV33">
        <v>96.23</v>
      </c>
      <c r="AW33">
        <v>190.16</v>
      </c>
      <c r="AX33">
        <v>36.57</v>
      </c>
      <c r="AY33">
        <v>8.16</v>
      </c>
      <c r="AZ33">
        <v>0</v>
      </c>
      <c r="BA33">
        <v>49.56</v>
      </c>
      <c r="BB33">
        <v>0.77</v>
      </c>
      <c r="BC33">
        <v>0.4</v>
      </c>
      <c r="BD33">
        <v>0.52</v>
      </c>
      <c r="BE33">
        <v>0.96</v>
      </c>
      <c r="BF33">
        <v>0.96</v>
      </c>
      <c r="BG33">
        <v>1.01</v>
      </c>
      <c r="BH33">
        <v>0.96</v>
      </c>
      <c r="BI33">
        <v>0.61</v>
      </c>
      <c r="BJ33">
        <v>0.61</v>
      </c>
      <c r="BK33">
        <v>2.89</v>
      </c>
      <c r="BL33">
        <v>0</v>
      </c>
      <c r="BM33">
        <v>24.06</v>
      </c>
      <c r="BN33">
        <v>60.14</v>
      </c>
      <c r="BO33">
        <v>22.69</v>
      </c>
      <c r="BP33">
        <v>0</v>
      </c>
      <c r="BQ33">
        <v>24.89</v>
      </c>
      <c r="BR33">
        <v>74.680000000000007</v>
      </c>
      <c r="BS33">
        <v>13.71</v>
      </c>
      <c r="BT33">
        <v>5.88</v>
      </c>
    </row>
    <row r="34" spans="1:72">
      <c r="A34" t="s">
        <v>283</v>
      </c>
      <c r="G34" t="s">
        <v>76</v>
      </c>
      <c r="H34" s="115">
        <v>587.51999999999987</v>
      </c>
      <c r="I34" s="88">
        <v>269.27999999999997</v>
      </c>
      <c r="J34" s="88">
        <v>389.68</v>
      </c>
      <c r="K34" s="88">
        <v>0.96</v>
      </c>
      <c r="L34" s="88">
        <v>8.16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41.38</v>
      </c>
      <c r="X34">
        <v>2.89</v>
      </c>
      <c r="Y34">
        <v>13.18</v>
      </c>
      <c r="Z34">
        <v>28.41</v>
      </c>
      <c r="AA34">
        <v>5.23</v>
      </c>
      <c r="AB34">
        <v>0.96</v>
      </c>
      <c r="AC34">
        <v>28.87</v>
      </c>
      <c r="AD34">
        <v>0</v>
      </c>
      <c r="AE34">
        <v>0</v>
      </c>
      <c r="AF34">
        <v>166.72</v>
      </c>
      <c r="AG34">
        <v>0</v>
      </c>
      <c r="AH34">
        <v>0</v>
      </c>
      <c r="AI34">
        <v>59.55</v>
      </c>
      <c r="AJ34">
        <v>0</v>
      </c>
      <c r="AK34">
        <v>0.72</v>
      </c>
      <c r="AL34">
        <v>49.56</v>
      </c>
      <c r="AM34">
        <v>80.83</v>
      </c>
      <c r="AN34">
        <v>21.65</v>
      </c>
      <c r="AO34">
        <v>0</v>
      </c>
      <c r="AP34">
        <v>14.43</v>
      </c>
      <c r="AQ34">
        <v>0</v>
      </c>
      <c r="AR34">
        <v>27.38</v>
      </c>
      <c r="AS34">
        <v>30.49</v>
      </c>
      <c r="AT34">
        <v>21.72</v>
      </c>
      <c r="AU34">
        <v>37.799999999999997</v>
      </c>
      <c r="AV34">
        <v>96.23</v>
      </c>
      <c r="AW34">
        <v>190.16</v>
      </c>
      <c r="AX34">
        <v>36.57</v>
      </c>
      <c r="AY34">
        <v>8.16</v>
      </c>
      <c r="AZ34">
        <v>0</v>
      </c>
      <c r="BA34">
        <v>49.56</v>
      </c>
      <c r="BB34">
        <v>0.77</v>
      </c>
      <c r="BC34">
        <v>0.4</v>
      </c>
      <c r="BD34">
        <v>0.52</v>
      </c>
      <c r="BE34">
        <v>0.96</v>
      </c>
      <c r="BF34">
        <v>0.96</v>
      </c>
      <c r="BG34">
        <v>1.01</v>
      </c>
      <c r="BH34">
        <v>0.96</v>
      </c>
      <c r="BI34">
        <v>0.61</v>
      </c>
      <c r="BJ34">
        <v>0.61</v>
      </c>
      <c r="BK34">
        <v>2.89</v>
      </c>
      <c r="BL34">
        <v>0</v>
      </c>
      <c r="BM34">
        <v>24.06</v>
      </c>
      <c r="BN34">
        <v>60.14</v>
      </c>
      <c r="BO34">
        <v>22.69</v>
      </c>
      <c r="BP34">
        <v>0</v>
      </c>
      <c r="BQ34">
        <v>24.89</v>
      </c>
      <c r="BR34">
        <v>74.680000000000007</v>
      </c>
      <c r="BS34">
        <v>18.899999999999999</v>
      </c>
      <c r="BT34">
        <v>8.1</v>
      </c>
    </row>
    <row r="35" spans="1:72">
      <c r="A35" t="s">
        <v>298</v>
      </c>
      <c r="G35" t="s">
        <v>77</v>
      </c>
      <c r="H35" s="115">
        <v>704.83999999999992</v>
      </c>
      <c r="I35" s="88">
        <v>271.37999999999994</v>
      </c>
      <c r="J35" s="88">
        <v>389.68</v>
      </c>
      <c r="K35" s="88">
        <v>0.96</v>
      </c>
      <c r="L35" s="88">
        <v>8.16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41.38</v>
      </c>
      <c r="X35">
        <v>2.89</v>
      </c>
      <c r="Y35">
        <v>13.18</v>
      </c>
      <c r="Z35">
        <v>28.41</v>
      </c>
      <c r="AA35">
        <v>7.27</v>
      </c>
      <c r="AB35">
        <v>0.96</v>
      </c>
      <c r="AC35">
        <v>28.87</v>
      </c>
      <c r="AD35">
        <v>0</v>
      </c>
      <c r="AE35">
        <v>0</v>
      </c>
      <c r="AF35">
        <v>166.72</v>
      </c>
      <c r="AG35">
        <v>0</v>
      </c>
      <c r="AH35">
        <v>0</v>
      </c>
      <c r="AI35">
        <v>59.55</v>
      </c>
      <c r="AJ35">
        <v>0</v>
      </c>
      <c r="AK35">
        <v>0.72</v>
      </c>
      <c r="AL35">
        <v>49.56</v>
      </c>
      <c r="AM35">
        <v>80.83</v>
      </c>
      <c r="AN35">
        <v>21.65</v>
      </c>
      <c r="AO35">
        <v>0</v>
      </c>
      <c r="AP35">
        <v>14.43</v>
      </c>
      <c r="AQ35">
        <v>0</v>
      </c>
      <c r="AR35">
        <v>27.38</v>
      </c>
      <c r="AS35">
        <v>30.49</v>
      </c>
      <c r="AT35">
        <v>21.72</v>
      </c>
      <c r="AU35">
        <v>37.799999999999997</v>
      </c>
      <c r="AV35">
        <v>96.23</v>
      </c>
      <c r="AW35">
        <v>190.16</v>
      </c>
      <c r="AX35">
        <v>36.57</v>
      </c>
      <c r="AY35">
        <v>8.16</v>
      </c>
      <c r="AZ35">
        <v>0</v>
      </c>
      <c r="BA35">
        <v>49.56</v>
      </c>
      <c r="BB35">
        <v>0.96</v>
      </c>
      <c r="BC35">
        <v>0.4</v>
      </c>
      <c r="BD35">
        <v>0.52</v>
      </c>
      <c r="BE35">
        <v>0.96</v>
      </c>
      <c r="BF35">
        <v>0.96</v>
      </c>
      <c r="BG35">
        <v>1.01</v>
      </c>
      <c r="BH35">
        <v>0.96</v>
      </c>
      <c r="BI35">
        <v>0.61</v>
      </c>
      <c r="BJ35">
        <v>0.61</v>
      </c>
      <c r="BK35">
        <v>2.89</v>
      </c>
      <c r="BL35">
        <v>0</v>
      </c>
      <c r="BM35">
        <v>24.06</v>
      </c>
      <c r="BN35">
        <v>170.33</v>
      </c>
      <c r="BO35">
        <v>22.69</v>
      </c>
      <c r="BP35">
        <v>0</v>
      </c>
      <c r="BQ35">
        <v>24.89</v>
      </c>
      <c r="BR35">
        <v>74.680000000000007</v>
      </c>
      <c r="BS35">
        <v>23.8</v>
      </c>
      <c r="BT35">
        <v>10.199999999999999</v>
      </c>
    </row>
    <row r="36" spans="1:72">
      <c r="A36" t="s">
        <v>331</v>
      </c>
      <c r="G36" t="s">
        <v>78</v>
      </c>
      <c r="H36" s="115">
        <v>706.93999999999994</v>
      </c>
      <c r="I36" s="88">
        <v>272.27999999999997</v>
      </c>
      <c r="J36" s="88">
        <v>389.68</v>
      </c>
      <c r="K36" s="88">
        <v>0.96</v>
      </c>
      <c r="L36" s="88">
        <v>8.16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41.38</v>
      </c>
      <c r="X36">
        <v>2.89</v>
      </c>
      <c r="Y36">
        <v>13.18</v>
      </c>
      <c r="Z36">
        <v>28.41</v>
      </c>
      <c r="AA36">
        <v>7.27</v>
      </c>
      <c r="AB36">
        <v>0.96</v>
      </c>
      <c r="AC36">
        <v>28.87</v>
      </c>
      <c r="AD36">
        <v>0</v>
      </c>
      <c r="AE36">
        <v>0</v>
      </c>
      <c r="AF36">
        <v>166.72</v>
      </c>
      <c r="AG36">
        <v>0</v>
      </c>
      <c r="AH36">
        <v>0</v>
      </c>
      <c r="AI36">
        <v>59.55</v>
      </c>
      <c r="AJ36">
        <v>0</v>
      </c>
      <c r="AK36">
        <v>0.72</v>
      </c>
      <c r="AL36">
        <v>49.56</v>
      </c>
      <c r="AM36">
        <v>80.83</v>
      </c>
      <c r="AN36">
        <v>21.65</v>
      </c>
      <c r="AO36">
        <v>0</v>
      </c>
      <c r="AP36">
        <v>14.43</v>
      </c>
      <c r="AQ36">
        <v>0</v>
      </c>
      <c r="AR36">
        <v>27.38</v>
      </c>
      <c r="AS36">
        <v>30.49</v>
      </c>
      <c r="AT36">
        <v>21.72</v>
      </c>
      <c r="AU36">
        <v>37.799999999999997</v>
      </c>
      <c r="AV36">
        <v>96.23</v>
      </c>
      <c r="AW36">
        <v>190.16</v>
      </c>
      <c r="AX36">
        <v>36.57</v>
      </c>
      <c r="AY36">
        <v>8.16</v>
      </c>
      <c r="AZ36">
        <v>0</v>
      </c>
      <c r="BA36">
        <v>49.56</v>
      </c>
      <c r="BB36">
        <v>0.96</v>
      </c>
      <c r="BC36">
        <v>0.4</v>
      </c>
      <c r="BD36">
        <v>0.52</v>
      </c>
      <c r="BE36">
        <v>0.96</v>
      </c>
      <c r="BF36">
        <v>0.96</v>
      </c>
      <c r="BG36">
        <v>1.01</v>
      </c>
      <c r="BH36">
        <v>0.96</v>
      </c>
      <c r="BI36">
        <v>0.61</v>
      </c>
      <c r="BJ36">
        <v>0.61</v>
      </c>
      <c r="BK36">
        <v>2.89</v>
      </c>
      <c r="BL36">
        <v>0</v>
      </c>
      <c r="BM36">
        <v>24.06</v>
      </c>
      <c r="BN36">
        <v>170.33</v>
      </c>
      <c r="BO36">
        <v>22.69</v>
      </c>
      <c r="BP36">
        <v>0</v>
      </c>
      <c r="BQ36">
        <v>24.89</v>
      </c>
      <c r="BR36">
        <v>74.680000000000007</v>
      </c>
      <c r="BS36">
        <v>25.9</v>
      </c>
      <c r="BT36">
        <v>11.1</v>
      </c>
    </row>
    <row r="37" spans="1:72">
      <c r="A37" t="s">
        <v>332</v>
      </c>
      <c r="G37" t="s">
        <v>79</v>
      </c>
      <c r="H37" s="115">
        <v>711.14</v>
      </c>
      <c r="I37" s="88">
        <v>274.07999999999993</v>
      </c>
      <c r="J37" s="88">
        <v>389.68</v>
      </c>
      <c r="K37" s="88">
        <v>0.96</v>
      </c>
      <c r="L37" s="88">
        <v>8.16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41.38</v>
      </c>
      <c r="X37">
        <v>2.89</v>
      </c>
      <c r="Y37">
        <v>13.18</v>
      </c>
      <c r="Z37">
        <v>28.41</v>
      </c>
      <c r="AA37">
        <v>7.27</v>
      </c>
      <c r="AB37">
        <v>0.96</v>
      </c>
      <c r="AC37">
        <v>28.87</v>
      </c>
      <c r="AD37">
        <v>0</v>
      </c>
      <c r="AE37">
        <v>0</v>
      </c>
      <c r="AF37">
        <v>166.72</v>
      </c>
      <c r="AG37">
        <v>0</v>
      </c>
      <c r="AH37">
        <v>0</v>
      </c>
      <c r="AI37">
        <v>59.55</v>
      </c>
      <c r="AJ37">
        <v>0</v>
      </c>
      <c r="AK37">
        <v>0.72</v>
      </c>
      <c r="AL37">
        <v>49.56</v>
      </c>
      <c r="AM37">
        <v>80.83</v>
      </c>
      <c r="AN37">
        <v>21.65</v>
      </c>
      <c r="AO37">
        <v>0</v>
      </c>
      <c r="AP37">
        <v>14.43</v>
      </c>
      <c r="AQ37">
        <v>0</v>
      </c>
      <c r="AR37">
        <v>27.38</v>
      </c>
      <c r="AS37">
        <v>30.49</v>
      </c>
      <c r="AT37">
        <v>21.72</v>
      </c>
      <c r="AU37">
        <v>37.799999999999997</v>
      </c>
      <c r="AV37">
        <v>96.23</v>
      </c>
      <c r="AW37">
        <v>190.16</v>
      </c>
      <c r="AX37">
        <v>36.57</v>
      </c>
      <c r="AY37">
        <v>8.16</v>
      </c>
      <c r="AZ37">
        <v>0</v>
      </c>
      <c r="BA37">
        <v>49.56</v>
      </c>
      <c r="BB37">
        <v>0.96</v>
      </c>
      <c r="BC37">
        <v>0.4</v>
      </c>
      <c r="BD37">
        <v>0.52</v>
      </c>
      <c r="BE37">
        <v>0.96</v>
      </c>
      <c r="BF37">
        <v>0.96</v>
      </c>
      <c r="BG37">
        <v>1.01</v>
      </c>
      <c r="BH37">
        <v>0.96</v>
      </c>
      <c r="BI37">
        <v>0.61</v>
      </c>
      <c r="BJ37">
        <v>0.61</v>
      </c>
      <c r="BK37">
        <v>2.89</v>
      </c>
      <c r="BL37">
        <v>0</v>
      </c>
      <c r="BM37">
        <v>24.06</v>
      </c>
      <c r="BN37">
        <v>170.33</v>
      </c>
      <c r="BO37">
        <v>22.69</v>
      </c>
      <c r="BP37">
        <v>0</v>
      </c>
      <c r="BQ37">
        <v>24.89</v>
      </c>
      <c r="BR37">
        <v>74.680000000000007</v>
      </c>
      <c r="BS37">
        <v>30.1</v>
      </c>
      <c r="BT37">
        <v>12.9</v>
      </c>
    </row>
    <row r="38" spans="1:72">
      <c r="A38" t="s">
        <v>333</v>
      </c>
      <c r="G38" t="s">
        <v>80</v>
      </c>
      <c r="H38" s="115">
        <v>712.54</v>
      </c>
      <c r="I38" s="88">
        <v>274.67999999999995</v>
      </c>
      <c r="J38" s="88">
        <v>389.68</v>
      </c>
      <c r="K38" s="88">
        <v>0.96</v>
      </c>
      <c r="L38" s="88">
        <v>8.16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41.38</v>
      </c>
      <c r="X38">
        <v>2.89</v>
      </c>
      <c r="Y38">
        <v>13.18</v>
      </c>
      <c r="Z38">
        <v>28.41</v>
      </c>
      <c r="AA38">
        <v>7.27</v>
      </c>
      <c r="AB38">
        <v>0.96</v>
      </c>
      <c r="AC38">
        <v>28.87</v>
      </c>
      <c r="AD38">
        <v>0</v>
      </c>
      <c r="AE38">
        <v>0</v>
      </c>
      <c r="AF38">
        <v>166.72</v>
      </c>
      <c r="AG38">
        <v>0</v>
      </c>
      <c r="AH38">
        <v>0</v>
      </c>
      <c r="AI38">
        <v>59.55</v>
      </c>
      <c r="AJ38">
        <v>0</v>
      </c>
      <c r="AK38">
        <v>0.72</v>
      </c>
      <c r="AL38">
        <v>49.56</v>
      </c>
      <c r="AM38">
        <v>80.83</v>
      </c>
      <c r="AN38">
        <v>21.65</v>
      </c>
      <c r="AO38">
        <v>0</v>
      </c>
      <c r="AP38">
        <v>14.43</v>
      </c>
      <c r="AQ38">
        <v>0</v>
      </c>
      <c r="AR38">
        <v>27.38</v>
      </c>
      <c r="AS38">
        <v>30.49</v>
      </c>
      <c r="AT38">
        <v>21.72</v>
      </c>
      <c r="AU38">
        <v>37.799999999999997</v>
      </c>
      <c r="AV38">
        <v>96.23</v>
      </c>
      <c r="AW38">
        <v>190.16</v>
      </c>
      <c r="AX38">
        <v>36.57</v>
      </c>
      <c r="AY38">
        <v>8.16</v>
      </c>
      <c r="AZ38">
        <v>0</v>
      </c>
      <c r="BA38">
        <v>49.56</v>
      </c>
      <c r="BB38">
        <v>0.96</v>
      </c>
      <c r="BC38">
        <v>0.4</v>
      </c>
      <c r="BD38">
        <v>0.52</v>
      </c>
      <c r="BE38">
        <v>0.96</v>
      </c>
      <c r="BF38">
        <v>0.96</v>
      </c>
      <c r="BG38">
        <v>1.01</v>
      </c>
      <c r="BH38">
        <v>0.96</v>
      </c>
      <c r="BI38">
        <v>0.61</v>
      </c>
      <c r="BJ38">
        <v>0.61</v>
      </c>
      <c r="BK38">
        <v>2.89</v>
      </c>
      <c r="BL38">
        <v>0</v>
      </c>
      <c r="BM38">
        <v>24.06</v>
      </c>
      <c r="BN38">
        <v>170.33</v>
      </c>
      <c r="BO38">
        <v>22.69</v>
      </c>
      <c r="BP38">
        <v>0</v>
      </c>
      <c r="BQ38">
        <v>24.89</v>
      </c>
      <c r="BR38">
        <v>74.680000000000007</v>
      </c>
      <c r="BS38">
        <v>31.5</v>
      </c>
      <c r="BT38">
        <v>13.5</v>
      </c>
    </row>
    <row r="39" spans="1:72">
      <c r="A39" t="s">
        <v>334</v>
      </c>
      <c r="G39" t="s">
        <v>81</v>
      </c>
      <c r="H39" s="115">
        <v>717.68</v>
      </c>
      <c r="I39" s="88">
        <v>276.77999999999997</v>
      </c>
      <c r="J39" s="88">
        <v>389.68</v>
      </c>
      <c r="K39" s="88">
        <v>20.21</v>
      </c>
      <c r="L39" s="88">
        <v>8.16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41.38</v>
      </c>
      <c r="X39">
        <v>2.89</v>
      </c>
      <c r="Y39">
        <v>13.18</v>
      </c>
      <c r="Z39">
        <v>28.41</v>
      </c>
      <c r="AA39">
        <v>7.27</v>
      </c>
      <c r="AB39">
        <v>0.96</v>
      </c>
      <c r="AC39">
        <v>28.87</v>
      </c>
      <c r="AD39">
        <v>0</v>
      </c>
      <c r="AE39">
        <v>0</v>
      </c>
      <c r="AF39">
        <v>166.72</v>
      </c>
      <c r="AG39">
        <v>0</v>
      </c>
      <c r="AH39">
        <v>0</v>
      </c>
      <c r="AI39">
        <v>59.55</v>
      </c>
      <c r="AJ39">
        <v>19.25</v>
      </c>
      <c r="AK39">
        <v>0.96</v>
      </c>
      <c r="AL39">
        <v>49.56</v>
      </c>
      <c r="AM39">
        <v>80.83</v>
      </c>
      <c r="AN39">
        <v>21.65</v>
      </c>
      <c r="AO39">
        <v>0</v>
      </c>
      <c r="AP39">
        <v>14.43</v>
      </c>
      <c r="AQ39">
        <v>0</v>
      </c>
      <c r="AR39">
        <v>27.38</v>
      </c>
      <c r="AS39">
        <v>30.49</v>
      </c>
      <c r="AT39">
        <v>21.72</v>
      </c>
      <c r="AU39">
        <v>37.799999999999997</v>
      </c>
      <c r="AV39">
        <v>96.23</v>
      </c>
      <c r="AW39">
        <v>190.16</v>
      </c>
      <c r="AX39">
        <v>36.57</v>
      </c>
      <c r="AY39">
        <v>8.16</v>
      </c>
      <c r="AZ39">
        <v>0</v>
      </c>
      <c r="BA39">
        <v>49.56</v>
      </c>
      <c r="BB39">
        <v>0.96</v>
      </c>
      <c r="BC39">
        <v>0.4</v>
      </c>
      <c r="BD39">
        <v>0.52</v>
      </c>
      <c r="BE39">
        <v>0.96</v>
      </c>
      <c r="BF39">
        <v>0.96</v>
      </c>
      <c r="BG39">
        <v>1.01</v>
      </c>
      <c r="BH39">
        <v>0.96</v>
      </c>
      <c r="BI39">
        <v>0.61</v>
      </c>
      <c r="BJ39">
        <v>0.61</v>
      </c>
      <c r="BK39">
        <v>2.89</v>
      </c>
      <c r="BL39">
        <v>0</v>
      </c>
      <c r="BM39">
        <v>24.06</v>
      </c>
      <c r="BN39">
        <v>170.33</v>
      </c>
      <c r="BO39">
        <v>22.69</v>
      </c>
      <c r="BP39">
        <v>0</v>
      </c>
      <c r="BQ39">
        <v>24.89</v>
      </c>
      <c r="BR39">
        <v>74.680000000000007</v>
      </c>
      <c r="BS39">
        <v>36.4</v>
      </c>
      <c r="BT39">
        <v>15.6</v>
      </c>
    </row>
    <row r="40" spans="1:72">
      <c r="A40" t="s">
        <v>355</v>
      </c>
      <c r="G40" t="s">
        <v>82</v>
      </c>
      <c r="H40" s="115">
        <v>721.88</v>
      </c>
      <c r="I40" s="88">
        <v>278.57999999999993</v>
      </c>
      <c r="J40" s="88">
        <v>389.68</v>
      </c>
      <c r="K40" s="88">
        <v>20.21</v>
      </c>
      <c r="L40" s="88">
        <v>8.16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41.38</v>
      </c>
      <c r="X40">
        <v>2.89</v>
      </c>
      <c r="Y40">
        <v>13.18</v>
      </c>
      <c r="Z40">
        <v>28.41</v>
      </c>
      <c r="AA40">
        <v>7.27</v>
      </c>
      <c r="AB40">
        <v>0.96</v>
      </c>
      <c r="AC40">
        <v>28.87</v>
      </c>
      <c r="AD40">
        <v>0</v>
      </c>
      <c r="AE40">
        <v>0</v>
      </c>
      <c r="AF40">
        <v>166.72</v>
      </c>
      <c r="AG40">
        <v>0</v>
      </c>
      <c r="AH40">
        <v>0</v>
      </c>
      <c r="AI40">
        <v>59.55</v>
      </c>
      <c r="AJ40">
        <v>19.25</v>
      </c>
      <c r="AK40">
        <v>0.96</v>
      </c>
      <c r="AL40">
        <v>49.56</v>
      </c>
      <c r="AM40">
        <v>80.83</v>
      </c>
      <c r="AN40">
        <v>21.65</v>
      </c>
      <c r="AO40">
        <v>0</v>
      </c>
      <c r="AP40">
        <v>14.43</v>
      </c>
      <c r="AQ40">
        <v>0</v>
      </c>
      <c r="AR40">
        <v>27.38</v>
      </c>
      <c r="AS40">
        <v>30.49</v>
      </c>
      <c r="AT40">
        <v>21.72</v>
      </c>
      <c r="AU40">
        <v>37.799999999999997</v>
      </c>
      <c r="AV40">
        <v>96.23</v>
      </c>
      <c r="AW40">
        <v>190.16</v>
      </c>
      <c r="AX40">
        <v>36.57</v>
      </c>
      <c r="AY40">
        <v>8.16</v>
      </c>
      <c r="AZ40">
        <v>0</v>
      </c>
      <c r="BA40">
        <v>49.56</v>
      </c>
      <c r="BB40">
        <v>0.96</v>
      </c>
      <c r="BC40">
        <v>0.4</v>
      </c>
      <c r="BD40">
        <v>0.52</v>
      </c>
      <c r="BE40">
        <v>0.96</v>
      </c>
      <c r="BF40">
        <v>0.96</v>
      </c>
      <c r="BG40">
        <v>1.01</v>
      </c>
      <c r="BH40">
        <v>0.96</v>
      </c>
      <c r="BI40">
        <v>0.61</v>
      </c>
      <c r="BJ40">
        <v>0.61</v>
      </c>
      <c r="BK40">
        <v>2.89</v>
      </c>
      <c r="BL40">
        <v>0</v>
      </c>
      <c r="BM40">
        <v>24.06</v>
      </c>
      <c r="BN40">
        <v>170.33</v>
      </c>
      <c r="BO40">
        <v>22.69</v>
      </c>
      <c r="BP40">
        <v>0</v>
      </c>
      <c r="BQ40">
        <v>24.89</v>
      </c>
      <c r="BR40">
        <v>74.680000000000007</v>
      </c>
      <c r="BS40">
        <v>40.6</v>
      </c>
      <c r="BT40">
        <v>17.399999999999999</v>
      </c>
    </row>
    <row r="41" spans="1:72">
      <c r="A41" t="s">
        <v>356</v>
      </c>
      <c r="G41" t="s">
        <v>83</v>
      </c>
      <c r="H41" s="115">
        <v>723.28</v>
      </c>
      <c r="I41" s="88">
        <v>279.17999999999995</v>
      </c>
      <c r="J41" s="88">
        <v>389.68</v>
      </c>
      <c r="K41" s="88">
        <v>20.21</v>
      </c>
      <c r="L41" s="88">
        <v>8.16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41.38</v>
      </c>
      <c r="X41">
        <v>2.89</v>
      </c>
      <c r="Y41">
        <v>13.18</v>
      </c>
      <c r="Z41">
        <v>28.41</v>
      </c>
      <c r="AA41">
        <v>7.27</v>
      </c>
      <c r="AB41">
        <v>0.96</v>
      </c>
      <c r="AC41">
        <v>28.87</v>
      </c>
      <c r="AD41">
        <v>0</v>
      </c>
      <c r="AE41">
        <v>0</v>
      </c>
      <c r="AF41">
        <v>166.72</v>
      </c>
      <c r="AG41">
        <v>0</v>
      </c>
      <c r="AH41">
        <v>0</v>
      </c>
      <c r="AI41">
        <v>59.55</v>
      </c>
      <c r="AJ41">
        <v>19.25</v>
      </c>
      <c r="AK41">
        <v>0.96</v>
      </c>
      <c r="AL41">
        <v>49.56</v>
      </c>
      <c r="AM41">
        <v>80.83</v>
      </c>
      <c r="AN41">
        <v>21.65</v>
      </c>
      <c r="AO41">
        <v>0</v>
      </c>
      <c r="AP41">
        <v>14.43</v>
      </c>
      <c r="AQ41">
        <v>0</v>
      </c>
      <c r="AR41">
        <v>27.38</v>
      </c>
      <c r="AS41">
        <v>30.49</v>
      </c>
      <c r="AT41">
        <v>21.72</v>
      </c>
      <c r="AU41">
        <v>37.799999999999997</v>
      </c>
      <c r="AV41">
        <v>96.23</v>
      </c>
      <c r="AW41">
        <v>190.16</v>
      </c>
      <c r="AX41">
        <v>36.57</v>
      </c>
      <c r="AY41">
        <v>8.16</v>
      </c>
      <c r="AZ41">
        <v>0</v>
      </c>
      <c r="BA41">
        <v>49.56</v>
      </c>
      <c r="BB41">
        <v>0.96</v>
      </c>
      <c r="BC41">
        <v>0.4</v>
      </c>
      <c r="BD41">
        <v>0.52</v>
      </c>
      <c r="BE41">
        <v>0.96</v>
      </c>
      <c r="BF41">
        <v>0.96</v>
      </c>
      <c r="BG41">
        <v>1.01</v>
      </c>
      <c r="BH41">
        <v>0.96</v>
      </c>
      <c r="BI41">
        <v>0.61</v>
      </c>
      <c r="BJ41">
        <v>0.61</v>
      </c>
      <c r="BK41">
        <v>2.89</v>
      </c>
      <c r="BL41">
        <v>0</v>
      </c>
      <c r="BM41">
        <v>24.06</v>
      </c>
      <c r="BN41">
        <v>170.33</v>
      </c>
      <c r="BO41">
        <v>22.69</v>
      </c>
      <c r="BP41">
        <v>0</v>
      </c>
      <c r="BQ41">
        <v>24.89</v>
      </c>
      <c r="BR41">
        <v>74.680000000000007</v>
      </c>
      <c r="BS41">
        <v>42</v>
      </c>
      <c r="BT41">
        <v>18</v>
      </c>
    </row>
    <row r="42" spans="1:72">
      <c r="A42" t="s">
        <v>357</v>
      </c>
      <c r="G42" t="s">
        <v>84</v>
      </c>
      <c r="H42" s="115">
        <v>726.78</v>
      </c>
      <c r="I42" s="88">
        <v>280.67999999999995</v>
      </c>
      <c r="J42" s="88">
        <v>389.68</v>
      </c>
      <c r="K42" s="88">
        <v>20.21</v>
      </c>
      <c r="L42" s="88">
        <v>8.16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41.38</v>
      </c>
      <c r="X42">
        <v>2.89</v>
      </c>
      <c r="Y42">
        <v>13.18</v>
      </c>
      <c r="Z42">
        <v>28.41</v>
      </c>
      <c r="AA42">
        <v>7.27</v>
      </c>
      <c r="AB42">
        <v>0.96</v>
      </c>
      <c r="AC42">
        <v>28.87</v>
      </c>
      <c r="AD42">
        <v>0</v>
      </c>
      <c r="AE42">
        <v>0</v>
      </c>
      <c r="AF42">
        <v>166.72</v>
      </c>
      <c r="AG42">
        <v>0</v>
      </c>
      <c r="AH42">
        <v>0</v>
      </c>
      <c r="AI42">
        <v>59.55</v>
      </c>
      <c r="AJ42">
        <v>19.25</v>
      </c>
      <c r="AK42">
        <v>0.96</v>
      </c>
      <c r="AL42">
        <v>49.56</v>
      </c>
      <c r="AM42">
        <v>80.83</v>
      </c>
      <c r="AN42">
        <v>21.65</v>
      </c>
      <c r="AO42">
        <v>0</v>
      </c>
      <c r="AP42">
        <v>14.43</v>
      </c>
      <c r="AQ42">
        <v>0</v>
      </c>
      <c r="AR42">
        <v>27.38</v>
      </c>
      <c r="AS42">
        <v>30.49</v>
      </c>
      <c r="AT42">
        <v>21.72</v>
      </c>
      <c r="AU42">
        <v>37.799999999999997</v>
      </c>
      <c r="AV42">
        <v>96.23</v>
      </c>
      <c r="AW42">
        <v>190.16</v>
      </c>
      <c r="AX42">
        <v>36.57</v>
      </c>
      <c r="AY42">
        <v>8.16</v>
      </c>
      <c r="AZ42">
        <v>0</v>
      </c>
      <c r="BA42">
        <v>49.56</v>
      </c>
      <c r="BB42">
        <v>0.96</v>
      </c>
      <c r="BC42">
        <v>0.4</v>
      </c>
      <c r="BD42">
        <v>0.52</v>
      </c>
      <c r="BE42">
        <v>0.96</v>
      </c>
      <c r="BF42">
        <v>0.96</v>
      </c>
      <c r="BG42">
        <v>1.01</v>
      </c>
      <c r="BH42">
        <v>0.96</v>
      </c>
      <c r="BI42">
        <v>0.61</v>
      </c>
      <c r="BJ42">
        <v>0.61</v>
      </c>
      <c r="BK42">
        <v>2.89</v>
      </c>
      <c r="BL42">
        <v>0</v>
      </c>
      <c r="BM42">
        <v>24.06</v>
      </c>
      <c r="BN42">
        <v>170.33</v>
      </c>
      <c r="BO42">
        <v>22.69</v>
      </c>
      <c r="BP42">
        <v>0</v>
      </c>
      <c r="BQ42">
        <v>24.89</v>
      </c>
      <c r="BR42">
        <v>74.680000000000007</v>
      </c>
      <c r="BS42">
        <v>45.5</v>
      </c>
      <c r="BT42">
        <v>19.5</v>
      </c>
    </row>
    <row r="43" spans="1:72">
      <c r="A43" t="s">
        <v>363</v>
      </c>
      <c r="G43" t="s">
        <v>85</v>
      </c>
      <c r="H43" s="115">
        <v>730.28</v>
      </c>
      <c r="I43" s="88">
        <v>282.17999999999995</v>
      </c>
      <c r="J43" s="88">
        <v>389.68</v>
      </c>
      <c r="K43" s="88">
        <v>20.21</v>
      </c>
      <c r="L43" s="88">
        <v>1.42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41.38</v>
      </c>
      <c r="X43">
        <v>2.89</v>
      </c>
      <c r="Y43">
        <v>13.18</v>
      </c>
      <c r="Z43">
        <v>28.41</v>
      </c>
      <c r="AA43">
        <v>7.27</v>
      </c>
      <c r="AB43">
        <v>0.96</v>
      </c>
      <c r="AC43">
        <v>28.87</v>
      </c>
      <c r="AD43">
        <v>0</v>
      </c>
      <c r="AE43">
        <v>0</v>
      </c>
      <c r="AF43">
        <v>166.72</v>
      </c>
      <c r="AG43">
        <v>0</v>
      </c>
      <c r="AH43">
        <v>0</v>
      </c>
      <c r="AI43">
        <v>59.55</v>
      </c>
      <c r="AJ43">
        <v>19.25</v>
      </c>
      <c r="AK43">
        <v>0.96</v>
      </c>
      <c r="AL43">
        <v>49.56</v>
      </c>
      <c r="AM43">
        <v>80.83</v>
      </c>
      <c r="AN43">
        <v>21.65</v>
      </c>
      <c r="AO43">
        <v>0</v>
      </c>
      <c r="AP43">
        <v>14.43</v>
      </c>
      <c r="AQ43">
        <v>0</v>
      </c>
      <c r="AR43">
        <v>27.38</v>
      </c>
      <c r="AS43">
        <v>30.49</v>
      </c>
      <c r="AT43">
        <v>21.72</v>
      </c>
      <c r="AU43">
        <v>37.799999999999997</v>
      </c>
      <c r="AV43">
        <v>96.23</v>
      </c>
      <c r="AW43">
        <v>190.16</v>
      </c>
      <c r="AX43">
        <v>36.57</v>
      </c>
      <c r="AY43">
        <v>1.42</v>
      </c>
      <c r="AZ43">
        <v>0</v>
      </c>
      <c r="BA43">
        <v>49.56</v>
      </c>
      <c r="BB43">
        <v>0.96</v>
      </c>
      <c r="BC43">
        <v>0.4</v>
      </c>
      <c r="BD43">
        <v>0.52</v>
      </c>
      <c r="BE43">
        <v>0.96</v>
      </c>
      <c r="BF43">
        <v>0.96</v>
      </c>
      <c r="BG43">
        <v>1.01</v>
      </c>
      <c r="BH43">
        <v>0.96</v>
      </c>
      <c r="BI43">
        <v>0.61</v>
      </c>
      <c r="BJ43">
        <v>0.61</v>
      </c>
      <c r="BK43">
        <v>2.89</v>
      </c>
      <c r="BL43">
        <v>0</v>
      </c>
      <c r="BM43">
        <v>24.06</v>
      </c>
      <c r="BN43">
        <v>170.33</v>
      </c>
      <c r="BO43">
        <v>22.69</v>
      </c>
      <c r="BP43">
        <v>0</v>
      </c>
      <c r="BQ43">
        <v>24.89</v>
      </c>
      <c r="BR43">
        <v>74.680000000000007</v>
      </c>
      <c r="BS43">
        <v>49</v>
      </c>
      <c r="BT43">
        <v>21</v>
      </c>
    </row>
    <row r="44" spans="1:72">
      <c r="A44" t="s">
        <v>367</v>
      </c>
      <c r="G44" t="s">
        <v>86</v>
      </c>
      <c r="H44" s="115">
        <v>740.07999999999993</v>
      </c>
      <c r="I44" s="88">
        <v>286.37999999999994</v>
      </c>
      <c r="J44" s="88">
        <v>389.68</v>
      </c>
      <c r="K44" s="88">
        <v>20.21</v>
      </c>
      <c r="L44" s="88">
        <v>1.42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41.38</v>
      </c>
      <c r="X44">
        <v>2.89</v>
      </c>
      <c r="Y44">
        <v>13.18</v>
      </c>
      <c r="Z44">
        <v>28.41</v>
      </c>
      <c r="AA44">
        <v>7.27</v>
      </c>
      <c r="AB44">
        <v>0.96</v>
      </c>
      <c r="AC44">
        <v>28.87</v>
      </c>
      <c r="AD44">
        <v>0</v>
      </c>
      <c r="AE44">
        <v>0</v>
      </c>
      <c r="AF44">
        <v>166.72</v>
      </c>
      <c r="AG44">
        <v>0</v>
      </c>
      <c r="AH44">
        <v>0</v>
      </c>
      <c r="AI44">
        <v>59.55</v>
      </c>
      <c r="AJ44">
        <v>19.25</v>
      </c>
      <c r="AK44">
        <v>0.96</v>
      </c>
      <c r="AL44">
        <v>49.56</v>
      </c>
      <c r="AM44">
        <v>80.83</v>
      </c>
      <c r="AN44">
        <v>21.65</v>
      </c>
      <c r="AO44">
        <v>0</v>
      </c>
      <c r="AP44">
        <v>14.43</v>
      </c>
      <c r="AQ44">
        <v>0</v>
      </c>
      <c r="AR44">
        <v>27.38</v>
      </c>
      <c r="AS44">
        <v>30.49</v>
      </c>
      <c r="AT44">
        <v>21.72</v>
      </c>
      <c r="AU44">
        <v>37.799999999999997</v>
      </c>
      <c r="AV44">
        <v>96.23</v>
      </c>
      <c r="AW44">
        <v>190.16</v>
      </c>
      <c r="AX44">
        <v>36.57</v>
      </c>
      <c r="AY44">
        <v>1.42</v>
      </c>
      <c r="AZ44">
        <v>0</v>
      </c>
      <c r="BA44">
        <v>49.56</v>
      </c>
      <c r="BB44">
        <v>0.96</v>
      </c>
      <c r="BC44">
        <v>0.4</v>
      </c>
      <c r="BD44">
        <v>0.52</v>
      </c>
      <c r="BE44">
        <v>0.96</v>
      </c>
      <c r="BF44">
        <v>0.96</v>
      </c>
      <c r="BG44">
        <v>1.01</v>
      </c>
      <c r="BH44">
        <v>0.96</v>
      </c>
      <c r="BI44">
        <v>0.61</v>
      </c>
      <c r="BJ44">
        <v>0.61</v>
      </c>
      <c r="BK44">
        <v>2.89</v>
      </c>
      <c r="BL44">
        <v>0</v>
      </c>
      <c r="BM44">
        <v>24.06</v>
      </c>
      <c r="BN44">
        <v>170.33</v>
      </c>
      <c r="BO44">
        <v>22.69</v>
      </c>
      <c r="BP44">
        <v>0</v>
      </c>
      <c r="BQ44">
        <v>24.89</v>
      </c>
      <c r="BR44">
        <v>74.680000000000007</v>
      </c>
      <c r="BS44">
        <v>58.8</v>
      </c>
      <c r="BT44">
        <v>25.2</v>
      </c>
    </row>
    <row r="45" spans="1:72">
      <c r="A45" t="s">
        <v>390</v>
      </c>
      <c r="G45" t="s">
        <v>87</v>
      </c>
      <c r="H45" s="115">
        <v>744.28</v>
      </c>
      <c r="I45" s="88">
        <v>288.17999999999995</v>
      </c>
      <c r="J45" s="88">
        <v>389.68</v>
      </c>
      <c r="K45" s="88">
        <v>20.21</v>
      </c>
      <c r="L45" s="88">
        <v>1.42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41.38</v>
      </c>
      <c r="X45">
        <v>2.89</v>
      </c>
      <c r="Y45">
        <v>13.18</v>
      </c>
      <c r="Z45">
        <v>28.41</v>
      </c>
      <c r="AA45">
        <v>7.27</v>
      </c>
      <c r="AB45">
        <v>0.96</v>
      </c>
      <c r="AC45">
        <v>28.87</v>
      </c>
      <c r="AD45">
        <v>0</v>
      </c>
      <c r="AE45">
        <v>0</v>
      </c>
      <c r="AF45">
        <v>166.72</v>
      </c>
      <c r="AG45">
        <v>0</v>
      </c>
      <c r="AH45">
        <v>0</v>
      </c>
      <c r="AI45">
        <v>59.55</v>
      </c>
      <c r="AJ45">
        <v>19.25</v>
      </c>
      <c r="AK45">
        <v>0.96</v>
      </c>
      <c r="AL45">
        <v>49.56</v>
      </c>
      <c r="AM45">
        <v>80.83</v>
      </c>
      <c r="AN45">
        <v>21.65</v>
      </c>
      <c r="AO45">
        <v>0</v>
      </c>
      <c r="AP45">
        <v>14.43</v>
      </c>
      <c r="AQ45">
        <v>0</v>
      </c>
      <c r="AR45">
        <v>27.38</v>
      </c>
      <c r="AS45">
        <v>30.49</v>
      </c>
      <c r="AT45">
        <v>21.72</v>
      </c>
      <c r="AU45">
        <v>37.799999999999997</v>
      </c>
      <c r="AV45">
        <v>96.23</v>
      </c>
      <c r="AW45">
        <v>190.16</v>
      </c>
      <c r="AX45">
        <v>36.57</v>
      </c>
      <c r="AY45">
        <v>1.42</v>
      </c>
      <c r="AZ45">
        <v>0</v>
      </c>
      <c r="BA45">
        <v>49.56</v>
      </c>
      <c r="BB45">
        <v>0.96</v>
      </c>
      <c r="BC45">
        <v>0.4</v>
      </c>
      <c r="BD45">
        <v>0.52</v>
      </c>
      <c r="BE45">
        <v>0.96</v>
      </c>
      <c r="BF45">
        <v>0.96</v>
      </c>
      <c r="BG45">
        <v>1.01</v>
      </c>
      <c r="BH45">
        <v>0.96</v>
      </c>
      <c r="BI45">
        <v>0.61</v>
      </c>
      <c r="BJ45">
        <v>0.61</v>
      </c>
      <c r="BK45">
        <v>2.89</v>
      </c>
      <c r="BL45">
        <v>0</v>
      </c>
      <c r="BM45">
        <v>24.06</v>
      </c>
      <c r="BN45">
        <v>170.33</v>
      </c>
      <c r="BO45">
        <v>22.69</v>
      </c>
      <c r="BP45">
        <v>0</v>
      </c>
      <c r="BQ45">
        <v>24.89</v>
      </c>
      <c r="BR45">
        <v>74.680000000000007</v>
      </c>
      <c r="BS45">
        <v>63</v>
      </c>
      <c r="BT45">
        <v>27</v>
      </c>
    </row>
    <row r="46" spans="1:72">
      <c r="A46" t="s">
        <v>391</v>
      </c>
      <c r="G46" t="s">
        <v>88</v>
      </c>
      <c r="H46" s="115">
        <v>744.28</v>
      </c>
      <c r="I46" s="88">
        <v>288.17999999999995</v>
      </c>
      <c r="J46" s="88">
        <v>389.68</v>
      </c>
      <c r="K46" s="88">
        <v>20.21</v>
      </c>
      <c r="L46" s="88">
        <v>1.42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41.38</v>
      </c>
      <c r="X46">
        <v>2.89</v>
      </c>
      <c r="Y46">
        <v>13.18</v>
      </c>
      <c r="Z46">
        <v>28.41</v>
      </c>
      <c r="AA46">
        <v>7.27</v>
      </c>
      <c r="AB46">
        <v>0.96</v>
      </c>
      <c r="AC46">
        <v>28.87</v>
      </c>
      <c r="AD46">
        <v>0</v>
      </c>
      <c r="AE46">
        <v>0</v>
      </c>
      <c r="AF46">
        <v>166.72</v>
      </c>
      <c r="AG46">
        <v>0</v>
      </c>
      <c r="AH46">
        <v>0</v>
      </c>
      <c r="AI46">
        <v>59.55</v>
      </c>
      <c r="AJ46">
        <v>19.25</v>
      </c>
      <c r="AK46">
        <v>0.96</v>
      </c>
      <c r="AL46">
        <v>49.56</v>
      </c>
      <c r="AM46">
        <v>80.83</v>
      </c>
      <c r="AN46">
        <v>21.65</v>
      </c>
      <c r="AO46">
        <v>0</v>
      </c>
      <c r="AP46">
        <v>14.43</v>
      </c>
      <c r="AQ46">
        <v>0</v>
      </c>
      <c r="AR46">
        <v>27.38</v>
      </c>
      <c r="AS46">
        <v>30.49</v>
      </c>
      <c r="AT46">
        <v>21.72</v>
      </c>
      <c r="AU46">
        <v>37.799999999999997</v>
      </c>
      <c r="AV46">
        <v>96.23</v>
      </c>
      <c r="AW46">
        <v>190.16</v>
      </c>
      <c r="AX46">
        <v>36.57</v>
      </c>
      <c r="AY46">
        <v>1.42</v>
      </c>
      <c r="AZ46">
        <v>0</v>
      </c>
      <c r="BA46">
        <v>49.56</v>
      </c>
      <c r="BB46">
        <v>0.96</v>
      </c>
      <c r="BC46">
        <v>0.4</v>
      </c>
      <c r="BD46">
        <v>0.52</v>
      </c>
      <c r="BE46">
        <v>0.96</v>
      </c>
      <c r="BF46">
        <v>0.96</v>
      </c>
      <c r="BG46">
        <v>1.01</v>
      </c>
      <c r="BH46">
        <v>0.96</v>
      </c>
      <c r="BI46">
        <v>0.61</v>
      </c>
      <c r="BJ46">
        <v>0.61</v>
      </c>
      <c r="BK46">
        <v>2.89</v>
      </c>
      <c r="BL46">
        <v>0</v>
      </c>
      <c r="BM46">
        <v>24.06</v>
      </c>
      <c r="BN46">
        <v>170.33</v>
      </c>
      <c r="BO46">
        <v>22.69</v>
      </c>
      <c r="BP46">
        <v>0</v>
      </c>
      <c r="BQ46">
        <v>24.89</v>
      </c>
      <c r="BR46">
        <v>74.680000000000007</v>
      </c>
      <c r="BS46">
        <v>63</v>
      </c>
      <c r="BT46">
        <v>27</v>
      </c>
    </row>
    <row r="47" spans="1:72">
      <c r="A47" t="s">
        <v>395</v>
      </c>
      <c r="G47" t="s">
        <v>89</v>
      </c>
      <c r="H47" s="115">
        <v>744.28</v>
      </c>
      <c r="I47" s="88">
        <v>288.17999999999995</v>
      </c>
      <c r="J47" s="88">
        <v>389.68</v>
      </c>
      <c r="K47" s="88">
        <v>20.21</v>
      </c>
      <c r="L47" s="88">
        <v>1.42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41.38</v>
      </c>
      <c r="X47">
        <v>2.89</v>
      </c>
      <c r="Y47">
        <v>13.18</v>
      </c>
      <c r="Z47">
        <v>28.41</v>
      </c>
      <c r="AA47">
        <v>7.27</v>
      </c>
      <c r="AB47">
        <v>0.96</v>
      </c>
      <c r="AC47">
        <v>28.87</v>
      </c>
      <c r="AD47">
        <v>0</v>
      </c>
      <c r="AE47">
        <v>0</v>
      </c>
      <c r="AF47">
        <v>166.72</v>
      </c>
      <c r="AG47">
        <v>0</v>
      </c>
      <c r="AH47">
        <v>0</v>
      </c>
      <c r="AI47">
        <v>59.55</v>
      </c>
      <c r="AJ47">
        <v>19.25</v>
      </c>
      <c r="AK47">
        <v>0.96</v>
      </c>
      <c r="AL47">
        <v>49.56</v>
      </c>
      <c r="AM47">
        <v>80.83</v>
      </c>
      <c r="AN47">
        <v>21.65</v>
      </c>
      <c r="AO47">
        <v>0</v>
      </c>
      <c r="AP47">
        <v>14.43</v>
      </c>
      <c r="AQ47">
        <v>0</v>
      </c>
      <c r="AR47">
        <v>27.38</v>
      </c>
      <c r="AS47">
        <v>30.49</v>
      </c>
      <c r="AT47">
        <v>21.72</v>
      </c>
      <c r="AU47">
        <v>37.799999999999997</v>
      </c>
      <c r="AV47">
        <v>96.23</v>
      </c>
      <c r="AW47">
        <v>190.16</v>
      </c>
      <c r="AX47">
        <v>36.57</v>
      </c>
      <c r="AY47">
        <v>1.42</v>
      </c>
      <c r="AZ47">
        <v>0</v>
      </c>
      <c r="BA47">
        <v>49.56</v>
      </c>
      <c r="BB47">
        <v>0.96</v>
      </c>
      <c r="BC47">
        <v>0.4</v>
      </c>
      <c r="BD47">
        <v>0.52</v>
      </c>
      <c r="BE47">
        <v>0.96</v>
      </c>
      <c r="BF47">
        <v>0.96</v>
      </c>
      <c r="BG47">
        <v>1.01</v>
      </c>
      <c r="BH47">
        <v>0.96</v>
      </c>
      <c r="BI47">
        <v>0.61</v>
      </c>
      <c r="BJ47">
        <v>0.61</v>
      </c>
      <c r="BK47">
        <v>2.89</v>
      </c>
      <c r="BL47">
        <v>0</v>
      </c>
      <c r="BM47">
        <v>24.06</v>
      </c>
      <c r="BN47">
        <v>170.33</v>
      </c>
      <c r="BO47">
        <v>22.69</v>
      </c>
      <c r="BP47">
        <v>0</v>
      </c>
      <c r="BQ47">
        <v>24.89</v>
      </c>
      <c r="BR47">
        <v>74.680000000000007</v>
      </c>
      <c r="BS47">
        <v>63</v>
      </c>
      <c r="BT47">
        <v>27</v>
      </c>
    </row>
    <row r="48" spans="1:72">
      <c r="A48" t="s">
        <v>399</v>
      </c>
      <c r="G48" t="s">
        <v>90</v>
      </c>
      <c r="H48" s="115">
        <v>747.07999999999993</v>
      </c>
      <c r="I48" s="88">
        <v>289.37999999999994</v>
      </c>
      <c r="J48" s="88">
        <v>389.68</v>
      </c>
      <c r="K48" s="88">
        <v>20.21</v>
      </c>
      <c r="L48" s="88">
        <v>1.42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41.38</v>
      </c>
      <c r="X48">
        <v>2.89</v>
      </c>
      <c r="Y48">
        <v>13.18</v>
      </c>
      <c r="Z48">
        <v>28.41</v>
      </c>
      <c r="AA48">
        <v>7.27</v>
      </c>
      <c r="AB48">
        <v>0.96</v>
      </c>
      <c r="AC48">
        <v>28.87</v>
      </c>
      <c r="AD48">
        <v>0</v>
      </c>
      <c r="AE48">
        <v>0</v>
      </c>
      <c r="AF48">
        <v>166.72</v>
      </c>
      <c r="AG48">
        <v>0</v>
      </c>
      <c r="AH48">
        <v>0</v>
      </c>
      <c r="AI48">
        <v>59.55</v>
      </c>
      <c r="AJ48">
        <v>19.25</v>
      </c>
      <c r="AK48">
        <v>0.96</v>
      </c>
      <c r="AL48">
        <v>49.56</v>
      </c>
      <c r="AM48">
        <v>80.83</v>
      </c>
      <c r="AN48">
        <v>21.65</v>
      </c>
      <c r="AO48">
        <v>0</v>
      </c>
      <c r="AP48">
        <v>14.43</v>
      </c>
      <c r="AQ48">
        <v>0</v>
      </c>
      <c r="AR48">
        <v>27.38</v>
      </c>
      <c r="AS48">
        <v>30.49</v>
      </c>
      <c r="AT48">
        <v>21.72</v>
      </c>
      <c r="AU48">
        <v>37.799999999999997</v>
      </c>
      <c r="AV48">
        <v>96.23</v>
      </c>
      <c r="AW48">
        <v>190.16</v>
      </c>
      <c r="AX48">
        <v>36.57</v>
      </c>
      <c r="AY48">
        <v>1.42</v>
      </c>
      <c r="AZ48">
        <v>0</v>
      </c>
      <c r="BA48">
        <v>49.56</v>
      </c>
      <c r="BB48">
        <v>0.96</v>
      </c>
      <c r="BC48">
        <v>0.4</v>
      </c>
      <c r="BD48">
        <v>0.52</v>
      </c>
      <c r="BE48">
        <v>0.96</v>
      </c>
      <c r="BF48">
        <v>0.96</v>
      </c>
      <c r="BG48">
        <v>1.01</v>
      </c>
      <c r="BH48">
        <v>0.96</v>
      </c>
      <c r="BI48">
        <v>0.61</v>
      </c>
      <c r="BJ48">
        <v>0.61</v>
      </c>
      <c r="BK48">
        <v>2.89</v>
      </c>
      <c r="BL48">
        <v>0</v>
      </c>
      <c r="BM48">
        <v>24.06</v>
      </c>
      <c r="BN48">
        <v>170.33</v>
      </c>
      <c r="BO48">
        <v>22.69</v>
      </c>
      <c r="BP48">
        <v>0</v>
      </c>
      <c r="BQ48">
        <v>24.89</v>
      </c>
      <c r="BR48">
        <v>74.680000000000007</v>
      </c>
      <c r="BS48">
        <v>65.8</v>
      </c>
      <c r="BT48">
        <v>28.2</v>
      </c>
    </row>
    <row r="49" spans="1:72">
      <c r="A49" t="s">
        <v>400</v>
      </c>
      <c r="G49" t="s">
        <v>91</v>
      </c>
      <c r="H49" s="115">
        <v>747.07999999999993</v>
      </c>
      <c r="I49" s="88">
        <v>289.37999999999994</v>
      </c>
      <c r="J49" s="88">
        <v>389.68</v>
      </c>
      <c r="K49" s="88">
        <v>20.21</v>
      </c>
      <c r="L49" s="88">
        <v>1.42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41.38</v>
      </c>
      <c r="X49">
        <v>2.89</v>
      </c>
      <c r="Y49">
        <v>13.18</v>
      </c>
      <c r="Z49">
        <v>28.41</v>
      </c>
      <c r="AA49">
        <v>7.27</v>
      </c>
      <c r="AB49">
        <v>0.96</v>
      </c>
      <c r="AC49">
        <v>28.87</v>
      </c>
      <c r="AD49">
        <v>0</v>
      </c>
      <c r="AE49">
        <v>0</v>
      </c>
      <c r="AF49">
        <v>166.72</v>
      </c>
      <c r="AG49">
        <v>0</v>
      </c>
      <c r="AH49">
        <v>0</v>
      </c>
      <c r="AI49">
        <v>59.55</v>
      </c>
      <c r="AJ49">
        <v>19.25</v>
      </c>
      <c r="AK49">
        <v>0.96</v>
      </c>
      <c r="AL49">
        <v>49.56</v>
      </c>
      <c r="AM49">
        <v>80.83</v>
      </c>
      <c r="AN49">
        <v>21.65</v>
      </c>
      <c r="AO49">
        <v>0</v>
      </c>
      <c r="AP49">
        <v>14.43</v>
      </c>
      <c r="AQ49">
        <v>0</v>
      </c>
      <c r="AR49">
        <v>27.38</v>
      </c>
      <c r="AS49">
        <v>30.49</v>
      </c>
      <c r="AT49">
        <v>21.72</v>
      </c>
      <c r="AU49">
        <v>37.799999999999997</v>
      </c>
      <c r="AV49">
        <v>96.23</v>
      </c>
      <c r="AW49">
        <v>190.16</v>
      </c>
      <c r="AX49">
        <v>36.57</v>
      </c>
      <c r="AY49">
        <v>1.42</v>
      </c>
      <c r="AZ49">
        <v>0</v>
      </c>
      <c r="BA49">
        <v>49.56</v>
      </c>
      <c r="BB49">
        <v>0.96</v>
      </c>
      <c r="BC49">
        <v>0.4</v>
      </c>
      <c r="BD49">
        <v>0.52</v>
      </c>
      <c r="BE49">
        <v>0.96</v>
      </c>
      <c r="BF49">
        <v>0.96</v>
      </c>
      <c r="BG49">
        <v>1.01</v>
      </c>
      <c r="BH49">
        <v>0.96</v>
      </c>
      <c r="BI49">
        <v>0.61</v>
      </c>
      <c r="BJ49">
        <v>0.61</v>
      </c>
      <c r="BK49">
        <v>2.89</v>
      </c>
      <c r="BL49">
        <v>0</v>
      </c>
      <c r="BM49">
        <v>24.06</v>
      </c>
      <c r="BN49">
        <v>170.33</v>
      </c>
      <c r="BO49">
        <v>22.69</v>
      </c>
      <c r="BP49">
        <v>0</v>
      </c>
      <c r="BQ49">
        <v>24.89</v>
      </c>
      <c r="BR49">
        <v>74.680000000000007</v>
      </c>
      <c r="BS49">
        <v>65.8</v>
      </c>
      <c r="BT49">
        <v>28.2</v>
      </c>
    </row>
    <row r="50" spans="1:72">
      <c r="A50" t="s">
        <v>401</v>
      </c>
      <c r="G50" t="s">
        <v>92</v>
      </c>
      <c r="H50" s="115">
        <v>748.48</v>
      </c>
      <c r="I50" s="88">
        <v>289.97999999999996</v>
      </c>
      <c r="J50" s="88">
        <v>389.68</v>
      </c>
      <c r="K50" s="88">
        <v>20.21</v>
      </c>
      <c r="L50" s="88">
        <v>1.42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41.38</v>
      </c>
      <c r="X50">
        <v>2.89</v>
      </c>
      <c r="Y50">
        <v>13.18</v>
      </c>
      <c r="Z50">
        <v>28.41</v>
      </c>
      <c r="AA50">
        <v>7.27</v>
      </c>
      <c r="AB50">
        <v>0.96</v>
      </c>
      <c r="AC50">
        <v>28.87</v>
      </c>
      <c r="AD50">
        <v>0</v>
      </c>
      <c r="AE50">
        <v>0</v>
      </c>
      <c r="AF50">
        <v>166.72</v>
      </c>
      <c r="AG50">
        <v>0</v>
      </c>
      <c r="AH50">
        <v>0</v>
      </c>
      <c r="AI50">
        <v>59.55</v>
      </c>
      <c r="AJ50">
        <v>19.25</v>
      </c>
      <c r="AK50">
        <v>0.96</v>
      </c>
      <c r="AL50">
        <v>49.56</v>
      </c>
      <c r="AM50">
        <v>80.83</v>
      </c>
      <c r="AN50">
        <v>21.65</v>
      </c>
      <c r="AO50">
        <v>0</v>
      </c>
      <c r="AP50">
        <v>14.43</v>
      </c>
      <c r="AQ50">
        <v>0</v>
      </c>
      <c r="AR50">
        <v>27.38</v>
      </c>
      <c r="AS50">
        <v>30.49</v>
      </c>
      <c r="AT50">
        <v>21.72</v>
      </c>
      <c r="AU50">
        <v>37.799999999999997</v>
      </c>
      <c r="AV50">
        <v>96.23</v>
      </c>
      <c r="AW50">
        <v>190.16</v>
      </c>
      <c r="AX50">
        <v>36.57</v>
      </c>
      <c r="AY50">
        <v>1.42</v>
      </c>
      <c r="AZ50">
        <v>0</v>
      </c>
      <c r="BA50">
        <v>49.56</v>
      </c>
      <c r="BB50">
        <v>0.96</v>
      </c>
      <c r="BC50">
        <v>0.4</v>
      </c>
      <c r="BD50">
        <v>0.52</v>
      </c>
      <c r="BE50">
        <v>0.96</v>
      </c>
      <c r="BF50">
        <v>0.96</v>
      </c>
      <c r="BG50">
        <v>1.01</v>
      </c>
      <c r="BH50">
        <v>0.96</v>
      </c>
      <c r="BI50">
        <v>0.61</v>
      </c>
      <c r="BJ50">
        <v>0.61</v>
      </c>
      <c r="BK50">
        <v>2.89</v>
      </c>
      <c r="BL50">
        <v>0</v>
      </c>
      <c r="BM50">
        <v>24.06</v>
      </c>
      <c r="BN50">
        <v>170.33</v>
      </c>
      <c r="BO50">
        <v>22.69</v>
      </c>
      <c r="BP50">
        <v>0</v>
      </c>
      <c r="BQ50">
        <v>24.89</v>
      </c>
      <c r="BR50">
        <v>74.680000000000007</v>
      </c>
      <c r="BS50">
        <v>67.2</v>
      </c>
      <c r="BT50">
        <v>28.8</v>
      </c>
    </row>
    <row r="51" spans="1:72">
      <c r="A51" t="s">
        <v>403</v>
      </c>
      <c r="G51" t="s">
        <v>93</v>
      </c>
      <c r="H51" s="115">
        <v>748.48</v>
      </c>
      <c r="I51" s="88">
        <v>289.97999999999996</v>
      </c>
      <c r="J51" s="88">
        <v>389.68</v>
      </c>
      <c r="K51" s="88">
        <v>20.21</v>
      </c>
      <c r="L51" s="88">
        <v>1.42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41.38</v>
      </c>
      <c r="X51">
        <v>2.89</v>
      </c>
      <c r="Y51">
        <v>13.18</v>
      </c>
      <c r="Z51">
        <v>28.41</v>
      </c>
      <c r="AA51">
        <v>7.27</v>
      </c>
      <c r="AB51">
        <v>0.96</v>
      </c>
      <c r="AC51">
        <v>28.87</v>
      </c>
      <c r="AD51">
        <v>0</v>
      </c>
      <c r="AE51">
        <v>0</v>
      </c>
      <c r="AF51">
        <v>166.72</v>
      </c>
      <c r="AG51">
        <v>0</v>
      </c>
      <c r="AH51">
        <v>0</v>
      </c>
      <c r="AI51">
        <v>59.55</v>
      </c>
      <c r="AJ51">
        <v>19.25</v>
      </c>
      <c r="AK51">
        <v>0.96</v>
      </c>
      <c r="AL51">
        <v>49.56</v>
      </c>
      <c r="AM51">
        <v>80.83</v>
      </c>
      <c r="AN51">
        <v>21.65</v>
      </c>
      <c r="AO51">
        <v>0</v>
      </c>
      <c r="AP51">
        <v>14.43</v>
      </c>
      <c r="AQ51">
        <v>0</v>
      </c>
      <c r="AR51">
        <v>27.38</v>
      </c>
      <c r="AS51">
        <v>30.49</v>
      </c>
      <c r="AT51">
        <v>21.72</v>
      </c>
      <c r="AU51">
        <v>37.799999999999997</v>
      </c>
      <c r="AV51">
        <v>96.23</v>
      </c>
      <c r="AW51">
        <v>190.16</v>
      </c>
      <c r="AX51">
        <v>36.57</v>
      </c>
      <c r="AY51">
        <v>1.42</v>
      </c>
      <c r="AZ51">
        <v>0</v>
      </c>
      <c r="BA51">
        <v>49.56</v>
      </c>
      <c r="BB51">
        <v>0.96</v>
      </c>
      <c r="BC51">
        <v>0.4</v>
      </c>
      <c r="BD51">
        <v>0.52</v>
      </c>
      <c r="BE51">
        <v>0.96</v>
      </c>
      <c r="BF51">
        <v>0.96</v>
      </c>
      <c r="BG51">
        <v>1.01</v>
      </c>
      <c r="BH51">
        <v>0.96</v>
      </c>
      <c r="BI51">
        <v>0.61</v>
      </c>
      <c r="BJ51">
        <v>0.61</v>
      </c>
      <c r="BK51">
        <v>2.89</v>
      </c>
      <c r="BL51">
        <v>0</v>
      </c>
      <c r="BM51">
        <v>24.06</v>
      </c>
      <c r="BN51">
        <v>170.33</v>
      </c>
      <c r="BO51">
        <v>22.69</v>
      </c>
      <c r="BP51">
        <v>0</v>
      </c>
      <c r="BQ51">
        <v>24.89</v>
      </c>
      <c r="BR51">
        <v>74.680000000000007</v>
      </c>
      <c r="BS51">
        <v>67.2</v>
      </c>
      <c r="BT51">
        <v>28.8</v>
      </c>
    </row>
    <row r="52" spans="1:72">
      <c r="A52" t="s">
        <v>404</v>
      </c>
      <c r="G52" t="s">
        <v>94</v>
      </c>
      <c r="H52" s="115">
        <v>748.48</v>
      </c>
      <c r="I52" s="88">
        <v>289.97999999999996</v>
      </c>
      <c r="J52" s="88">
        <v>389.68</v>
      </c>
      <c r="K52" s="88">
        <v>20.21</v>
      </c>
      <c r="L52" s="88">
        <v>1.42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41.38</v>
      </c>
      <c r="X52">
        <v>2.89</v>
      </c>
      <c r="Y52">
        <v>13.18</v>
      </c>
      <c r="Z52">
        <v>28.41</v>
      </c>
      <c r="AA52">
        <v>7.27</v>
      </c>
      <c r="AB52">
        <v>0.96</v>
      </c>
      <c r="AC52">
        <v>28.87</v>
      </c>
      <c r="AD52">
        <v>0</v>
      </c>
      <c r="AE52">
        <v>0</v>
      </c>
      <c r="AF52">
        <v>166.72</v>
      </c>
      <c r="AG52">
        <v>0</v>
      </c>
      <c r="AH52">
        <v>0</v>
      </c>
      <c r="AI52">
        <v>59.55</v>
      </c>
      <c r="AJ52">
        <v>19.25</v>
      </c>
      <c r="AK52">
        <v>0.96</v>
      </c>
      <c r="AL52">
        <v>49.56</v>
      </c>
      <c r="AM52">
        <v>80.83</v>
      </c>
      <c r="AN52">
        <v>21.65</v>
      </c>
      <c r="AO52">
        <v>0</v>
      </c>
      <c r="AP52">
        <v>14.43</v>
      </c>
      <c r="AQ52">
        <v>0</v>
      </c>
      <c r="AR52">
        <v>27.38</v>
      </c>
      <c r="AS52">
        <v>30.49</v>
      </c>
      <c r="AT52">
        <v>21.72</v>
      </c>
      <c r="AU52">
        <v>37.799999999999997</v>
      </c>
      <c r="AV52">
        <v>96.23</v>
      </c>
      <c r="AW52">
        <v>190.16</v>
      </c>
      <c r="AX52">
        <v>36.57</v>
      </c>
      <c r="AY52">
        <v>1.42</v>
      </c>
      <c r="AZ52">
        <v>0</v>
      </c>
      <c r="BA52">
        <v>49.56</v>
      </c>
      <c r="BB52">
        <v>0.96</v>
      </c>
      <c r="BC52">
        <v>0.4</v>
      </c>
      <c r="BD52">
        <v>0.52</v>
      </c>
      <c r="BE52">
        <v>0.96</v>
      </c>
      <c r="BF52">
        <v>0.96</v>
      </c>
      <c r="BG52">
        <v>1.01</v>
      </c>
      <c r="BH52">
        <v>0.96</v>
      </c>
      <c r="BI52">
        <v>0.61</v>
      </c>
      <c r="BJ52">
        <v>0.61</v>
      </c>
      <c r="BK52">
        <v>2.89</v>
      </c>
      <c r="BL52">
        <v>0</v>
      </c>
      <c r="BM52">
        <v>24.06</v>
      </c>
      <c r="BN52">
        <v>170.33</v>
      </c>
      <c r="BO52">
        <v>22.69</v>
      </c>
      <c r="BP52">
        <v>0</v>
      </c>
      <c r="BQ52">
        <v>24.89</v>
      </c>
      <c r="BR52">
        <v>74.680000000000007</v>
      </c>
      <c r="BS52">
        <v>67.2</v>
      </c>
      <c r="BT52">
        <v>28.8</v>
      </c>
    </row>
    <row r="53" spans="1:72">
      <c r="G53" t="s">
        <v>95</v>
      </c>
      <c r="H53" s="115">
        <v>748.48</v>
      </c>
      <c r="I53" s="88">
        <v>289.97999999999996</v>
      </c>
      <c r="J53" s="88">
        <v>389.68</v>
      </c>
      <c r="K53" s="88">
        <v>20.21</v>
      </c>
      <c r="L53" s="88">
        <v>1.42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41.38</v>
      </c>
      <c r="X53">
        <v>2.89</v>
      </c>
      <c r="Y53">
        <v>13.18</v>
      </c>
      <c r="Z53">
        <v>28.41</v>
      </c>
      <c r="AA53">
        <v>7.27</v>
      </c>
      <c r="AB53">
        <v>0.96</v>
      </c>
      <c r="AC53">
        <v>28.87</v>
      </c>
      <c r="AD53">
        <v>0</v>
      </c>
      <c r="AE53">
        <v>0</v>
      </c>
      <c r="AF53">
        <v>166.72</v>
      </c>
      <c r="AG53">
        <v>0</v>
      </c>
      <c r="AH53">
        <v>0</v>
      </c>
      <c r="AI53">
        <v>59.55</v>
      </c>
      <c r="AJ53">
        <v>19.25</v>
      </c>
      <c r="AK53">
        <v>0.96</v>
      </c>
      <c r="AL53">
        <v>49.56</v>
      </c>
      <c r="AM53">
        <v>80.83</v>
      </c>
      <c r="AN53">
        <v>21.65</v>
      </c>
      <c r="AO53">
        <v>0</v>
      </c>
      <c r="AP53">
        <v>14.43</v>
      </c>
      <c r="AQ53">
        <v>0</v>
      </c>
      <c r="AR53">
        <v>27.38</v>
      </c>
      <c r="AS53">
        <v>30.49</v>
      </c>
      <c r="AT53">
        <v>21.72</v>
      </c>
      <c r="AU53">
        <v>37.799999999999997</v>
      </c>
      <c r="AV53">
        <v>96.23</v>
      </c>
      <c r="AW53">
        <v>190.16</v>
      </c>
      <c r="AX53">
        <v>36.57</v>
      </c>
      <c r="AY53">
        <v>1.42</v>
      </c>
      <c r="AZ53">
        <v>0</v>
      </c>
      <c r="BA53">
        <v>49.56</v>
      </c>
      <c r="BB53">
        <v>0.96</v>
      </c>
      <c r="BC53">
        <v>0.4</v>
      </c>
      <c r="BD53">
        <v>0.52</v>
      </c>
      <c r="BE53">
        <v>0.96</v>
      </c>
      <c r="BF53">
        <v>0.96</v>
      </c>
      <c r="BG53">
        <v>1.01</v>
      </c>
      <c r="BH53">
        <v>0.96</v>
      </c>
      <c r="BI53">
        <v>0.61</v>
      </c>
      <c r="BJ53">
        <v>0.61</v>
      </c>
      <c r="BK53">
        <v>2.89</v>
      </c>
      <c r="BL53">
        <v>0</v>
      </c>
      <c r="BM53">
        <v>24.06</v>
      </c>
      <c r="BN53">
        <v>170.33</v>
      </c>
      <c r="BO53">
        <v>22.69</v>
      </c>
      <c r="BP53">
        <v>0</v>
      </c>
      <c r="BQ53">
        <v>24.89</v>
      </c>
      <c r="BR53">
        <v>74.680000000000007</v>
      </c>
      <c r="BS53">
        <v>67.2</v>
      </c>
      <c r="BT53">
        <v>28.8</v>
      </c>
    </row>
    <row r="54" spans="1:72">
      <c r="G54" t="s">
        <v>96</v>
      </c>
      <c r="H54" s="115">
        <v>748.48</v>
      </c>
      <c r="I54" s="88">
        <v>289.97999999999996</v>
      </c>
      <c r="J54" s="88">
        <v>389.68</v>
      </c>
      <c r="K54" s="88">
        <v>20.21</v>
      </c>
      <c r="L54" s="88">
        <v>1.42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41.38</v>
      </c>
      <c r="X54">
        <v>2.89</v>
      </c>
      <c r="Y54">
        <v>13.18</v>
      </c>
      <c r="Z54">
        <v>28.41</v>
      </c>
      <c r="AA54">
        <v>7.27</v>
      </c>
      <c r="AB54">
        <v>0.96</v>
      </c>
      <c r="AC54">
        <v>28.87</v>
      </c>
      <c r="AD54">
        <v>0</v>
      </c>
      <c r="AE54">
        <v>0</v>
      </c>
      <c r="AF54">
        <v>166.72</v>
      </c>
      <c r="AG54">
        <v>0</v>
      </c>
      <c r="AH54">
        <v>0</v>
      </c>
      <c r="AI54">
        <v>59.55</v>
      </c>
      <c r="AJ54">
        <v>19.25</v>
      </c>
      <c r="AK54">
        <v>0.96</v>
      </c>
      <c r="AL54">
        <v>49.56</v>
      </c>
      <c r="AM54">
        <v>80.83</v>
      </c>
      <c r="AN54">
        <v>21.65</v>
      </c>
      <c r="AO54">
        <v>0</v>
      </c>
      <c r="AP54">
        <v>14.43</v>
      </c>
      <c r="AQ54">
        <v>0</v>
      </c>
      <c r="AR54">
        <v>27.38</v>
      </c>
      <c r="AS54">
        <v>30.49</v>
      </c>
      <c r="AT54">
        <v>21.72</v>
      </c>
      <c r="AU54">
        <v>37.799999999999997</v>
      </c>
      <c r="AV54">
        <v>96.23</v>
      </c>
      <c r="AW54">
        <v>190.16</v>
      </c>
      <c r="AX54">
        <v>36.57</v>
      </c>
      <c r="AY54">
        <v>1.42</v>
      </c>
      <c r="AZ54">
        <v>0</v>
      </c>
      <c r="BA54">
        <v>49.56</v>
      </c>
      <c r="BB54">
        <v>0.96</v>
      </c>
      <c r="BC54">
        <v>0.4</v>
      </c>
      <c r="BD54">
        <v>0.52</v>
      </c>
      <c r="BE54">
        <v>0.96</v>
      </c>
      <c r="BF54">
        <v>0.96</v>
      </c>
      <c r="BG54">
        <v>1.01</v>
      </c>
      <c r="BH54">
        <v>0.96</v>
      </c>
      <c r="BI54">
        <v>0.61</v>
      </c>
      <c r="BJ54">
        <v>0.61</v>
      </c>
      <c r="BK54">
        <v>2.89</v>
      </c>
      <c r="BL54">
        <v>0</v>
      </c>
      <c r="BM54">
        <v>24.06</v>
      </c>
      <c r="BN54">
        <v>170.33</v>
      </c>
      <c r="BO54">
        <v>22.69</v>
      </c>
      <c r="BP54">
        <v>0</v>
      </c>
      <c r="BQ54">
        <v>24.89</v>
      </c>
      <c r="BR54">
        <v>74.680000000000007</v>
      </c>
      <c r="BS54">
        <v>67.2</v>
      </c>
      <c r="BT54">
        <v>28.8</v>
      </c>
    </row>
    <row r="55" spans="1:72">
      <c r="G55" t="s">
        <v>97</v>
      </c>
      <c r="H55" s="115">
        <v>748.48</v>
      </c>
      <c r="I55" s="88">
        <v>289.97999999999996</v>
      </c>
      <c r="J55" s="88">
        <v>389.68</v>
      </c>
      <c r="K55" s="88">
        <v>20.21</v>
      </c>
      <c r="L55" s="88">
        <v>1.42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41.38</v>
      </c>
      <c r="X55">
        <v>2.89</v>
      </c>
      <c r="Y55">
        <v>13.18</v>
      </c>
      <c r="Z55">
        <v>28.41</v>
      </c>
      <c r="AA55">
        <v>7.27</v>
      </c>
      <c r="AB55">
        <v>0.96</v>
      </c>
      <c r="AC55">
        <v>28.87</v>
      </c>
      <c r="AD55">
        <v>0</v>
      </c>
      <c r="AE55">
        <v>0</v>
      </c>
      <c r="AF55">
        <v>166.72</v>
      </c>
      <c r="AG55">
        <v>0</v>
      </c>
      <c r="AH55">
        <v>0</v>
      </c>
      <c r="AI55">
        <v>59.55</v>
      </c>
      <c r="AJ55">
        <v>19.25</v>
      </c>
      <c r="AK55">
        <v>0.96</v>
      </c>
      <c r="AL55">
        <v>49.56</v>
      </c>
      <c r="AM55">
        <v>80.83</v>
      </c>
      <c r="AN55">
        <v>21.65</v>
      </c>
      <c r="AO55">
        <v>0</v>
      </c>
      <c r="AP55">
        <v>14.43</v>
      </c>
      <c r="AQ55">
        <v>0</v>
      </c>
      <c r="AR55">
        <v>27.38</v>
      </c>
      <c r="AS55">
        <v>30.49</v>
      </c>
      <c r="AT55">
        <v>21.72</v>
      </c>
      <c r="AU55">
        <v>37.799999999999997</v>
      </c>
      <c r="AV55">
        <v>96.23</v>
      </c>
      <c r="AW55">
        <v>190.16</v>
      </c>
      <c r="AX55">
        <v>36.57</v>
      </c>
      <c r="AY55">
        <v>1.42</v>
      </c>
      <c r="AZ55">
        <v>0</v>
      </c>
      <c r="BA55">
        <v>49.56</v>
      </c>
      <c r="BB55">
        <v>0.96</v>
      </c>
      <c r="BC55">
        <v>0.4</v>
      </c>
      <c r="BD55">
        <v>0.52</v>
      </c>
      <c r="BE55">
        <v>0.96</v>
      </c>
      <c r="BF55">
        <v>0.96</v>
      </c>
      <c r="BG55">
        <v>1.01</v>
      </c>
      <c r="BH55">
        <v>0.96</v>
      </c>
      <c r="BI55">
        <v>0.61</v>
      </c>
      <c r="BJ55">
        <v>0.61</v>
      </c>
      <c r="BK55">
        <v>2.89</v>
      </c>
      <c r="BL55">
        <v>0</v>
      </c>
      <c r="BM55">
        <v>24.06</v>
      </c>
      <c r="BN55">
        <v>170.33</v>
      </c>
      <c r="BO55">
        <v>22.69</v>
      </c>
      <c r="BP55">
        <v>0</v>
      </c>
      <c r="BQ55">
        <v>24.89</v>
      </c>
      <c r="BR55">
        <v>74.680000000000007</v>
      </c>
      <c r="BS55">
        <v>67.2</v>
      </c>
      <c r="BT55">
        <v>28.8</v>
      </c>
    </row>
    <row r="56" spans="1:72">
      <c r="G56" t="s">
        <v>98</v>
      </c>
      <c r="H56" s="115">
        <v>748.48</v>
      </c>
      <c r="I56" s="88">
        <v>289.97999999999996</v>
      </c>
      <c r="J56" s="88">
        <v>389.68</v>
      </c>
      <c r="K56" s="88">
        <v>20.21</v>
      </c>
      <c r="L56" s="88">
        <v>1.42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41.38</v>
      </c>
      <c r="X56">
        <v>2.89</v>
      </c>
      <c r="Y56">
        <v>13.18</v>
      </c>
      <c r="Z56">
        <v>28.41</v>
      </c>
      <c r="AA56">
        <v>7.27</v>
      </c>
      <c r="AB56">
        <v>0.96</v>
      </c>
      <c r="AC56">
        <v>28.87</v>
      </c>
      <c r="AD56">
        <v>0</v>
      </c>
      <c r="AE56">
        <v>0</v>
      </c>
      <c r="AF56">
        <v>166.72</v>
      </c>
      <c r="AG56">
        <v>0</v>
      </c>
      <c r="AH56">
        <v>0</v>
      </c>
      <c r="AI56">
        <v>59.55</v>
      </c>
      <c r="AJ56">
        <v>19.25</v>
      </c>
      <c r="AK56">
        <v>0.96</v>
      </c>
      <c r="AL56">
        <v>49.56</v>
      </c>
      <c r="AM56">
        <v>80.83</v>
      </c>
      <c r="AN56">
        <v>21.65</v>
      </c>
      <c r="AO56">
        <v>0</v>
      </c>
      <c r="AP56">
        <v>14.43</v>
      </c>
      <c r="AQ56">
        <v>0</v>
      </c>
      <c r="AR56">
        <v>27.38</v>
      </c>
      <c r="AS56">
        <v>30.49</v>
      </c>
      <c r="AT56">
        <v>21.72</v>
      </c>
      <c r="AU56">
        <v>37.799999999999997</v>
      </c>
      <c r="AV56">
        <v>96.23</v>
      </c>
      <c r="AW56">
        <v>190.16</v>
      </c>
      <c r="AX56">
        <v>36.57</v>
      </c>
      <c r="AY56">
        <v>1.42</v>
      </c>
      <c r="AZ56">
        <v>0</v>
      </c>
      <c r="BA56">
        <v>49.56</v>
      </c>
      <c r="BB56">
        <v>0.96</v>
      </c>
      <c r="BC56">
        <v>0.4</v>
      </c>
      <c r="BD56">
        <v>0.52</v>
      </c>
      <c r="BE56">
        <v>0.96</v>
      </c>
      <c r="BF56">
        <v>0.96</v>
      </c>
      <c r="BG56">
        <v>1.01</v>
      </c>
      <c r="BH56">
        <v>0.96</v>
      </c>
      <c r="BI56">
        <v>0.61</v>
      </c>
      <c r="BJ56">
        <v>0.61</v>
      </c>
      <c r="BK56">
        <v>2.89</v>
      </c>
      <c r="BL56">
        <v>0</v>
      </c>
      <c r="BM56">
        <v>24.06</v>
      </c>
      <c r="BN56">
        <v>170.33</v>
      </c>
      <c r="BO56">
        <v>22.69</v>
      </c>
      <c r="BP56">
        <v>0</v>
      </c>
      <c r="BQ56">
        <v>24.89</v>
      </c>
      <c r="BR56">
        <v>74.680000000000007</v>
      </c>
      <c r="BS56">
        <v>67.2</v>
      </c>
      <c r="BT56">
        <v>28.8</v>
      </c>
    </row>
    <row r="57" spans="1:72">
      <c r="G57" t="s">
        <v>99</v>
      </c>
      <c r="H57" s="115">
        <v>748.48</v>
      </c>
      <c r="I57" s="88">
        <v>289.97999999999996</v>
      </c>
      <c r="J57" s="88">
        <v>389.68</v>
      </c>
      <c r="K57" s="88">
        <v>20.21</v>
      </c>
      <c r="L57" s="88">
        <v>1.42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41.38</v>
      </c>
      <c r="X57">
        <v>2.89</v>
      </c>
      <c r="Y57">
        <v>13.18</v>
      </c>
      <c r="Z57">
        <v>28.41</v>
      </c>
      <c r="AA57">
        <v>7.27</v>
      </c>
      <c r="AB57">
        <v>0.96</v>
      </c>
      <c r="AC57">
        <v>28.87</v>
      </c>
      <c r="AD57">
        <v>0</v>
      </c>
      <c r="AE57">
        <v>0</v>
      </c>
      <c r="AF57">
        <v>166.72</v>
      </c>
      <c r="AG57">
        <v>0</v>
      </c>
      <c r="AH57">
        <v>0</v>
      </c>
      <c r="AI57">
        <v>59.55</v>
      </c>
      <c r="AJ57">
        <v>19.25</v>
      </c>
      <c r="AK57">
        <v>0.96</v>
      </c>
      <c r="AL57">
        <v>49.56</v>
      </c>
      <c r="AM57">
        <v>80.83</v>
      </c>
      <c r="AN57">
        <v>21.65</v>
      </c>
      <c r="AO57">
        <v>0</v>
      </c>
      <c r="AP57">
        <v>14.43</v>
      </c>
      <c r="AQ57">
        <v>0</v>
      </c>
      <c r="AR57">
        <v>27.38</v>
      </c>
      <c r="AS57">
        <v>30.49</v>
      </c>
      <c r="AT57">
        <v>21.72</v>
      </c>
      <c r="AU57">
        <v>37.799999999999997</v>
      </c>
      <c r="AV57">
        <v>96.23</v>
      </c>
      <c r="AW57">
        <v>190.16</v>
      </c>
      <c r="AX57">
        <v>36.57</v>
      </c>
      <c r="AY57">
        <v>1.42</v>
      </c>
      <c r="AZ57">
        <v>0</v>
      </c>
      <c r="BA57">
        <v>49.56</v>
      </c>
      <c r="BB57">
        <v>0.96</v>
      </c>
      <c r="BC57">
        <v>0.4</v>
      </c>
      <c r="BD57">
        <v>0.52</v>
      </c>
      <c r="BE57">
        <v>0.96</v>
      </c>
      <c r="BF57">
        <v>0.96</v>
      </c>
      <c r="BG57">
        <v>1.01</v>
      </c>
      <c r="BH57">
        <v>0.96</v>
      </c>
      <c r="BI57">
        <v>0.61</v>
      </c>
      <c r="BJ57">
        <v>0.61</v>
      </c>
      <c r="BK57">
        <v>2.89</v>
      </c>
      <c r="BL57">
        <v>0</v>
      </c>
      <c r="BM57">
        <v>24.06</v>
      </c>
      <c r="BN57">
        <v>170.33</v>
      </c>
      <c r="BO57">
        <v>22.69</v>
      </c>
      <c r="BP57">
        <v>0</v>
      </c>
      <c r="BQ57">
        <v>24.89</v>
      </c>
      <c r="BR57">
        <v>74.680000000000007</v>
      </c>
      <c r="BS57">
        <v>67.2</v>
      </c>
      <c r="BT57">
        <v>28.8</v>
      </c>
    </row>
    <row r="58" spans="1:72">
      <c r="G58" t="s">
        <v>100</v>
      </c>
      <c r="H58" s="115">
        <v>748.48</v>
      </c>
      <c r="I58" s="88">
        <v>289.97999999999996</v>
      </c>
      <c r="J58" s="88">
        <v>389.68</v>
      </c>
      <c r="K58" s="88">
        <v>20.21</v>
      </c>
      <c r="L58" s="88">
        <v>1.42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41.38</v>
      </c>
      <c r="X58">
        <v>2.89</v>
      </c>
      <c r="Y58">
        <v>13.18</v>
      </c>
      <c r="Z58">
        <v>28.41</v>
      </c>
      <c r="AA58">
        <v>7.27</v>
      </c>
      <c r="AB58">
        <v>0.96</v>
      </c>
      <c r="AC58">
        <v>28.87</v>
      </c>
      <c r="AD58">
        <v>0</v>
      </c>
      <c r="AE58">
        <v>0</v>
      </c>
      <c r="AF58">
        <v>166.72</v>
      </c>
      <c r="AG58">
        <v>0</v>
      </c>
      <c r="AH58">
        <v>0</v>
      </c>
      <c r="AI58">
        <v>59.55</v>
      </c>
      <c r="AJ58">
        <v>19.25</v>
      </c>
      <c r="AK58">
        <v>0.96</v>
      </c>
      <c r="AL58">
        <v>49.56</v>
      </c>
      <c r="AM58">
        <v>80.83</v>
      </c>
      <c r="AN58">
        <v>21.65</v>
      </c>
      <c r="AO58">
        <v>0</v>
      </c>
      <c r="AP58">
        <v>14.43</v>
      </c>
      <c r="AQ58">
        <v>0</v>
      </c>
      <c r="AR58">
        <v>27.38</v>
      </c>
      <c r="AS58">
        <v>30.49</v>
      </c>
      <c r="AT58">
        <v>21.72</v>
      </c>
      <c r="AU58">
        <v>37.799999999999997</v>
      </c>
      <c r="AV58">
        <v>96.23</v>
      </c>
      <c r="AW58">
        <v>190.16</v>
      </c>
      <c r="AX58">
        <v>36.57</v>
      </c>
      <c r="AY58">
        <v>1.42</v>
      </c>
      <c r="AZ58">
        <v>0</v>
      </c>
      <c r="BA58">
        <v>49.56</v>
      </c>
      <c r="BB58">
        <v>0.96</v>
      </c>
      <c r="BC58">
        <v>0.4</v>
      </c>
      <c r="BD58">
        <v>0.52</v>
      </c>
      <c r="BE58">
        <v>0.96</v>
      </c>
      <c r="BF58">
        <v>0.96</v>
      </c>
      <c r="BG58">
        <v>1.01</v>
      </c>
      <c r="BH58">
        <v>0.96</v>
      </c>
      <c r="BI58">
        <v>0.61</v>
      </c>
      <c r="BJ58">
        <v>0.61</v>
      </c>
      <c r="BK58">
        <v>2.89</v>
      </c>
      <c r="BL58">
        <v>0</v>
      </c>
      <c r="BM58">
        <v>24.06</v>
      </c>
      <c r="BN58">
        <v>170.33</v>
      </c>
      <c r="BO58">
        <v>22.69</v>
      </c>
      <c r="BP58">
        <v>0</v>
      </c>
      <c r="BQ58">
        <v>24.89</v>
      </c>
      <c r="BR58">
        <v>74.680000000000007</v>
      </c>
      <c r="BS58">
        <v>67.2</v>
      </c>
      <c r="BT58">
        <v>28.8</v>
      </c>
    </row>
    <row r="59" spans="1:72">
      <c r="G59" t="s">
        <v>101</v>
      </c>
      <c r="H59" s="115">
        <v>748.48</v>
      </c>
      <c r="I59" s="88">
        <v>309.21999999999997</v>
      </c>
      <c r="J59" s="88">
        <v>389.68</v>
      </c>
      <c r="K59" s="88">
        <v>20.21</v>
      </c>
      <c r="L59" s="88">
        <v>1.42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41.38</v>
      </c>
      <c r="X59">
        <v>2.89</v>
      </c>
      <c r="Y59">
        <v>13.18</v>
      </c>
      <c r="Z59">
        <v>28.41</v>
      </c>
      <c r="AA59">
        <v>7.27</v>
      </c>
      <c r="AB59">
        <v>0.96</v>
      </c>
      <c r="AC59">
        <v>28.87</v>
      </c>
      <c r="AD59">
        <v>0</v>
      </c>
      <c r="AE59">
        <v>0</v>
      </c>
      <c r="AF59">
        <v>166.72</v>
      </c>
      <c r="AG59">
        <v>0</v>
      </c>
      <c r="AH59">
        <v>0</v>
      </c>
      <c r="AI59">
        <v>59.55</v>
      </c>
      <c r="AJ59">
        <v>19.25</v>
      </c>
      <c r="AK59">
        <v>0.96</v>
      </c>
      <c r="AL59">
        <v>49.56</v>
      </c>
      <c r="AM59">
        <v>80.83</v>
      </c>
      <c r="AN59">
        <v>21.65</v>
      </c>
      <c r="AO59">
        <v>0</v>
      </c>
      <c r="AP59">
        <v>14.43</v>
      </c>
      <c r="AQ59">
        <v>0</v>
      </c>
      <c r="AR59">
        <v>27.38</v>
      </c>
      <c r="AS59">
        <v>49.73</v>
      </c>
      <c r="AT59">
        <v>21.72</v>
      </c>
      <c r="AU59">
        <v>37.799999999999997</v>
      </c>
      <c r="AV59">
        <v>96.23</v>
      </c>
      <c r="AW59">
        <v>190.16</v>
      </c>
      <c r="AX59">
        <v>36.57</v>
      </c>
      <c r="AY59">
        <v>1.42</v>
      </c>
      <c r="AZ59">
        <v>0</v>
      </c>
      <c r="BA59">
        <v>49.56</v>
      </c>
      <c r="BB59">
        <v>0.96</v>
      </c>
      <c r="BC59">
        <v>0.4</v>
      </c>
      <c r="BD59">
        <v>0.52</v>
      </c>
      <c r="BE59">
        <v>0.96</v>
      </c>
      <c r="BF59">
        <v>0.96</v>
      </c>
      <c r="BG59">
        <v>1.01</v>
      </c>
      <c r="BH59">
        <v>0.96</v>
      </c>
      <c r="BI59">
        <v>0.61</v>
      </c>
      <c r="BJ59">
        <v>0.61</v>
      </c>
      <c r="BK59">
        <v>2.89</v>
      </c>
      <c r="BL59">
        <v>0</v>
      </c>
      <c r="BM59">
        <v>24.06</v>
      </c>
      <c r="BN59">
        <v>170.33</v>
      </c>
      <c r="BO59">
        <v>22.69</v>
      </c>
      <c r="BP59">
        <v>0</v>
      </c>
      <c r="BQ59">
        <v>24.89</v>
      </c>
      <c r="BR59">
        <v>74.680000000000007</v>
      </c>
      <c r="BS59">
        <v>67.2</v>
      </c>
      <c r="BT59">
        <v>28.8</v>
      </c>
    </row>
    <row r="60" spans="1:72">
      <c r="G60" t="s">
        <v>102</v>
      </c>
      <c r="H60" s="115">
        <v>748.48</v>
      </c>
      <c r="I60" s="88">
        <v>309.21999999999997</v>
      </c>
      <c r="J60" s="88">
        <v>389.68</v>
      </c>
      <c r="K60" s="88">
        <v>20.21</v>
      </c>
      <c r="L60" s="88">
        <v>1.42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41.38</v>
      </c>
      <c r="X60">
        <v>2.89</v>
      </c>
      <c r="Y60">
        <v>13.18</v>
      </c>
      <c r="Z60">
        <v>28.41</v>
      </c>
      <c r="AA60">
        <v>7.27</v>
      </c>
      <c r="AB60">
        <v>0.96</v>
      </c>
      <c r="AC60">
        <v>28.87</v>
      </c>
      <c r="AD60">
        <v>0</v>
      </c>
      <c r="AE60">
        <v>0</v>
      </c>
      <c r="AF60">
        <v>166.72</v>
      </c>
      <c r="AG60">
        <v>0</v>
      </c>
      <c r="AH60">
        <v>0</v>
      </c>
      <c r="AI60">
        <v>59.55</v>
      </c>
      <c r="AJ60">
        <v>19.25</v>
      </c>
      <c r="AK60">
        <v>0.96</v>
      </c>
      <c r="AL60">
        <v>49.56</v>
      </c>
      <c r="AM60">
        <v>80.83</v>
      </c>
      <c r="AN60">
        <v>21.65</v>
      </c>
      <c r="AO60">
        <v>0</v>
      </c>
      <c r="AP60">
        <v>14.43</v>
      </c>
      <c r="AQ60">
        <v>0</v>
      </c>
      <c r="AR60">
        <v>27.38</v>
      </c>
      <c r="AS60">
        <v>49.73</v>
      </c>
      <c r="AT60">
        <v>21.72</v>
      </c>
      <c r="AU60">
        <v>37.799999999999997</v>
      </c>
      <c r="AV60">
        <v>96.23</v>
      </c>
      <c r="AW60">
        <v>190.16</v>
      </c>
      <c r="AX60">
        <v>36.57</v>
      </c>
      <c r="AY60">
        <v>1.42</v>
      </c>
      <c r="AZ60">
        <v>0</v>
      </c>
      <c r="BA60">
        <v>49.56</v>
      </c>
      <c r="BB60">
        <v>0.96</v>
      </c>
      <c r="BC60">
        <v>0.4</v>
      </c>
      <c r="BD60">
        <v>0.52</v>
      </c>
      <c r="BE60">
        <v>0.96</v>
      </c>
      <c r="BF60">
        <v>0.96</v>
      </c>
      <c r="BG60">
        <v>1.01</v>
      </c>
      <c r="BH60">
        <v>0.96</v>
      </c>
      <c r="BI60">
        <v>0.61</v>
      </c>
      <c r="BJ60">
        <v>0.61</v>
      </c>
      <c r="BK60">
        <v>2.89</v>
      </c>
      <c r="BL60">
        <v>0</v>
      </c>
      <c r="BM60">
        <v>24.06</v>
      </c>
      <c r="BN60">
        <v>170.33</v>
      </c>
      <c r="BO60">
        <v>22.69</v>
      </c>
      <c r="BP60">
        <v>0</v>
      </c>
      <c r="BQ60">
        <v>24.89</v>
      </c>
      <c r="BR60">
        <v>74.680000000000007</v>
      </c>
      <c r="BS60">
        <v>67.2</v>
      </c>
      <c r="BT60">
        <v>28.8</v>
      </c>
    </row>
    <row r="61" spans="1:72">
      <c r="G61" t="s">
        <v>103</v>
      </c>
      <c r="H61" s="115">
        <v>747.78</v>
      </c>
      <c r="I61" s="88">
        <v>308.91999999999996</v>
      </c>
      <c r="J61" s="88">
        <v>389.68</v>
      </c>
      <c r="K61" s="88">
        <v>20.21</v>
      </c>
      <c r="L61" s="88">
        <v>1.42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41.38</v>
      </c>
      <c r="X61">
        <v>2.89</v>
      </c>
      <c r="Y61">
        <v>13.18</v>
      </c>
      <c r="Z61">
        <v>28.41</v>
      </c>
      <c r="AA61">
        <v>7.27</v>
      </c>
      <c r="AB61">
        <v>0.96</v>
      </c>
      <c r="AC61">
        <v>28.87</v>
      </c>
      <c r="AD61">
        <v>0</v>
      </c>
      <c r="AE61">
        <v>0</v>
      </c>
      <c r="AF61">
        <v>166.72</v>
      </c>
      <c r="AG61">
        <v>0</v>
      </c>
      <c r="AH61">
        <v>0</v>
      </c>
      <c r="AI61">
        <v>59.55</v>
      </c>
      <c r="AJ61">
        <v>19.25</v>
      </c>
      <c r="AK61">
        <v>0.96</v>
      </c>
      <c r="AL61">
        <v>49.56</v>
      </c>
      <c r="AM61">
        <v>80.83</v>
      </c>
      <c r="AN61">
        <v>21.65</v>
      </c>
      <c r="AO61">
        <v>0</v>
      </c>
      <c r="AP61">
        <v>14.43</v>
      </c>
      <c r="AQ61">
        <v>0</v>
      </c>
      <c r="AR61">
        <v>27.38</v>
      </c>
      <c r="AS61">
        <v>49.73</v>
      </c>
      <c r="AT61">
        <v>21.72</v>
      </c>
      <c r="AU61">
        <v>37.799999999999997</v>
      </c>
      <c r="AV61">
        <v>96.23</v>
      </c>
      <c r="AW61">
        <v>190.16</v>
      </c>
      <c r="AX61">
        <v>36.57</v>
      </c>
      <c r="AY61">
        <v>1.42</v>
      </c>
      <c r="AZ61">
        <v>0</v>
      </c>
      <c r="BA61">
        <v>49.56</v>
      </c>
      <c r="BB61">
        <v>0.96</v>
      </c>
      <c r="BC61">
        <v>0.4</v>
      </c>
      <c r="BD61">
        <v>0.52</v>
      </c>
      <c r="BE61">
        <v>0.96</v>
      </c>
      <c r="BF61">
        <v>0.96</v>
      </c>
      <c r="BG61">
        <v>1.01</v>
      </c>
      <c r="BH61">
        <v>0.96</v>
      </c>
      <c r="BI61">
        <v>0.61</v>
      </c>
      <c r="BJ61">
        <v>0.61</v>
      </c>
      <c r="BK61">
        <v>2.89</v>
      </c>
      <c r="BL61">
        <v>0</v>
      </c>
      <c r="BM61">
        <v>24.06</v>
      </c>
      <c r="BN61">
        <v>170.33</v>
      </c>
      <c r="BO61">
        <v>22.69</v>
      </c>
      <c r="BP61">
        <v>0</v>
      </c>
      <c r="BQ61">
        <v>24.89</v>
      </c>
      <c r="BR61">
        <v>74.680000000000007</v>
      </c>
      <c r="BS61">
        <v>66.5</v>
      </c>
      <c r="BT61">
        <v>28.5</v>
      </c>
    </row>
    <row r="62" spans="1:72">
      <c r="G62" t="s">
        <v>104</v>
      </c>
      <c r="H62" s="115">
        <v>747.78</v>
      </c>
      <c r="I62" s="88">
        <v>308.91999999999996</v>
      </c>
      <c r="J62" s="88">
        <v>389.68</v>
      </c>
      <c r="K62" s="88">
        <v>20.21</v>
      </c>
      <c r="L62" s="88">
        <v>1.42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41.38</v>
      </c>
      <c r="X62">
        <v>2.89</v>
      </c>
      <c r="Y62">
        <v>13.18</v>
      </c>
      <c r="Z62">
        <v>28.41</v>
      </c>
      <c r="AA62">
        <v>7.27</v>
      </c>
      <c r="AB62">
        <v>0.96</v>
      </c>
      <c r="AC62">
        <v>28.87</v>
      </c>
      <c r="AD62">
        <v>0</v>
      </c>
      <c r="AE62">
        <v>0</v>
      </c>
      <c r="AF62">
        <v>166.72</v>
      </c>
      <c r="AG62">
        <v>0</v>
      </c>
      <c r="AH62">
        <v>0</v>
      </c>
      <c r="AI62">
        <v>59.55</v>
      </c>
      <c r="AJ62">
        <v>19.25</v>
      </c>
      <c r="AK62">
        <v>0.96</v>
      </c>
      <c r="AL62">
        <v>49.56</v>
      </c>
      <c r="AM62">
        <v>80.83</v>
      </c>
      <c r="AN62">
        <v>21.65</v>
      </c>
      <c r="AO62">
        <v>0</v>
      </c>
      <c r="AP62">
        <v>14.43</v>
      </c>
      <c r="AQ62">
        <v>0</v>
      </c>
      <c r="AR62">
        <v>27.38</v>
      </c>
      <c r="AS62">
        <v>49.73</v>
      </c>
      <c r="AT62">
        <v>21.72</v>
      </c>
      <c r="AU62">
        <v>37.799999999999997</v>
      </c>
      <c r="AV62">
        <v>96.23</v>
      </c>
      <c r="AW62">
        <v>190.16</v>
      </c>
      <c r="AX62">
        <v>36.57</v>
      </c>
      <c r="AY62">
        <v>1.42</v>
      </c>
      <c r="AZ62">
        <v>0</v>
      </c>
      <c r="BA62">
        <v>49.56</v>
      </c>
      <c r="BB62">
        <v>0.96</v>
      </c>
      <c r="BC62">
        <v>0.4</v>
      </c>
      <c r="BD62">
        <v>0.52</v>
      </c>
      <c r="BE62">
        <v>0.96</v>
      </c>
      <c r="BF62">
        <v>0.96</v>
      </c>
      <c r="BG62">
        <v>1.01</v>
      </c>
      <c r="BH62">
        <v>0.96</v>
      </c>
      <c r="BI62">
        <v>0.61</v>
      </c>
      <c r="BJ62">
        <v>0.61</v>
      </c>
      <c r="BK62">
        <v>2.89</v>
      </c>
      <c r="BL62">
        <v>0</v>
      </c>
      <c r="BM62">
        <v>24.06</v>
      </c>
      <c r="BN62">
        <v>170.33</v>
      </c>
      <c r="BO62">
        <v>22.69</v>
      </c>
      <c r="BP62">
        <v>0</v>
      </c>
      <c r="BQ62">
        <v>24.89</v>
      </c>
      <c r="BR62">
        <v>74.680000000000007</v>
      </c>
      <c r="BS62">
        <v>66.5</v>
      </c>
      <c r="BT62">
        <v>28.5</v>
      </c>
    </row>
    <row r="63" spans="1:72">
      <c r="G63" t="s">
        <v>105</v>
      </c>
      <c r="H63" s="115">
        <v>744.28</v>
      </c>
      <c r="I63" s="88">
        <v>307.41999999999996</v>
      </c>
      <c r="J63" s="88">
        <v>389.68</v>
      </c>
      <c r="K63" s="88">
        <v>20.21</v>
      </c>
      <c r="L63" s="88">
        <v>1.42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41.38</v>
      </c>
      <c r="X63">
        <v>2.89</v>
      </c>
      <c r="Y63">
        <v>13.18</v>
      </c>
      <c r="Z63">
        <v>28.41</v>
      </c>
      <c r="AA63">
        <v>7.27</v>
      </c>
      <c r="AB63">
        <v>0.96</v>
      </c>
      <c r="AC63">
        <v>28.87</v>
      </c>
      <c r="AD63">
        <v>0</v>
      </c>
      <c r="AE63">
        <v>0</v>
      </c>
      <c r="AF63">
        <v>166.72</v>
      </c>
      <c r="AG63">
        <v>0</v>
      </c>
      <c r="AH63">
        <v>0</v>
      </c>
      <c r="AI63">
        <v>59.55</v>
      </c>
      <c r="AJ63">
        <v>19.25</v>
      </c>
      <c r="AK63">
        <v>0.96</v>
      </c>
      <c r="AL63">
        <v>49.56</v>
      </c>
      <c r="AM63">
        <v>80.83</v>
      </c>
      <c r="AN63">
        <v>21.65</v>
      </c>
      <c r="AO63">
        <v>0</v>
      </c>
      <c r="AP63">
        <v>14.43</v>
      </c>
      <c r="AQ63">
        <v>0</v>
      </c>
      <c r="AR63">
        <v>27.38</v>
      </c>
      <c r="AS63">
        <v>49.73</v>
      </c>
      <c r="AT63">
        <v>21.72</v>
      </c>
      <c r="AU63">
        <v>37.799999999999997</v>
      </c>
      <c r="AV63">
        <v>96.23</v>
      </c>
      <c r="AW63">
        <v>190.16</v>
      </c>
      <c r="AX63">
        <v>36.57</v>
      </c>
      <c r="AY63">
        <v>1.42</v>
      </c>
      <c r="AZ63">
        <v>0</v>
      </c>
      <c r="BA63">
        <v>49.56</v>
      </c>
      <c r="BB63">
        <v>0.96</v>
      </c>
      <c r="BC63">
        <v>0.4</v>
      </c>
      <c r="BD63">
        <v>0.52</v>
      </c>
      <c r="BE63">
        <v>0.96</v>
      </c>
      <c r="BF63">
        <v>0.96</v>
      </c>
      <c r="BG63">
        <v>1.01</v>
      </c>
      <c r="BH63">
        <v>0.96</v>
      </c>
      <c r="BI63">
        <v>0.61</v>
      </c>
      <c r="BJ63">
        <v>0.61</v>
      </c>
      <c r="BK63">
        <v>2.89</v>
      </c>
      <c r="BL63">
        <v>0</v>
      </c>
      <c r="BM63">
        <v>24.06</v>
      </c>
      <c r="BN63">
        <v>170.33</v>
      </c>
      <c r="BO63">
        <v>22.69</v>
      </c>
      <c r="BP63">
        <v>0</v>
      </c>
      <c r="BQ63">
        <v>24.89</v>
      </c>
      <c r="BR63">
        <v>74.680000000000007</v>
      </c>
      <c r="BS63">
        <v>63</v>
      </c>
      <c r="BT63">
        <v>27</v>
      </c>
    </row>
    <row r="64" spans="1:72">
      <c r="G64" t="s">
        <v>106</v>
      </c>
      <c r="H64" s="115">
        <v>744.28</v>
      </c>
      <c r="I64" s="88">
        <v>307.41999999999996</v>
      </c>
      <c r="J64" s="88">
        <v>389.68</v>
      </c>
      <c r="K64" s="88">
        <v>20.21</v>
      </c>
      <c r="L64" s="88">
        <v>1.42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41.38</v>
      </c>
      <c r="X64">
        <v>2.89</v>
      </c>
      <c r="Y64">
        <v>13.18</v>
      </c>
      <c r="Z64">
        <v>28.41</v>
      </c>
      <c r="AA64">
        <v>7.27</v>
      </c>
      <c r="AB64">
        <v>0.96</v>
      </c>
      <c r="AC64">
        <v>28.87</v>
      </c>
      <c r="AD64">
        <v>0</v>
      </c>
      <c r="AE64">
        <v>0</v>
      </c>
      <c r="AF64">
        <v>166.72</v>
      </c>
      <c r="AG64">
        <v>0</v>
      </c>
      <c r="AH64">
        <v>0</v>
      </c>
      <c r="AI64">
        <v>59.55</v>
      </c>
      <c r="AJ64">
        <v>19.25</v>
      </c>
      <c r="AK64">
        <v>0.96</v>
      </c>
      <c r="AL64">
        <v>49.56</v>
      </c>
      <c r="AM64">
        <v>80.83</v>
      </c>
      <c r="AN64">
        <v>21.65</v>
      </c>
      <c r="AO64">
        <v>0</v>
      </c>
      <c r="AP64">
        <v>14.43</v>
      </c>
      <c r="AQ64">
        <v>0</v>
      </c>
      <c r="AR64">
        <v>27.38</v>
      </c>
      <c r="AS64">
        <v>49.73</v>
      </c>
      <c r="AT64">
        <v>21.72</v>
      </c>
      <c r="AU64">
        <v>37.799999999999997</v>
      </c>
      <c r="AV64">
        <v>96.23</v>
      </c>
      <c r="AW64">
        <v>190.16</v>
      </c>
      <c r="AX64">
        <v>36.57</v>
      </c>
      <c r="AY64">
        <v>1.42</v>
      </c>
      <c r="AZ64">
        <v>0</v>
      </c>
      <c r="BA64">
        <v>49.56</v>
      </c>
      <c r="BB64">
        <v>0.96</v>
      </c>
      <c r="BC64">
        <v>0.4</v>
      </c>
      <c r="BD64">
        <v>0.52</v>
      </c>
      <c r="BE64">
        <v>0.96</v>
      </c>
      <c r="BF64">
        <v>0.96</v>
      </c>
      <c r="BG64">
        <v>1.01</v>
      </c>
      <c r="BH64">
        <v>0.96</v>
      </c>
      <c r="BI64">
        <v>0.61</v>
      </c>
      <c r="BJ64">
        <v>0.61</v>
      </c>
      <c r="BK64">
        <v>2.89</v>
      </c>
      <c r="BL64">
        <v>0</v>
      </c>
      <c r="BM64">
        <v>24.06</v>
      </c>
      <c r="BN64">
        <v>170.33</v>
      </c>
      <c r="BO64">
        <v>22.69</v>
      </c>
      <c r="BP64">
        <v>0</v>
      </c>
      <c r="BQ64">
        <v>24.89</v>
      </c>
      <c r="BR64">
        <v>74.680000000000007</v>
      </c>
      <c r="BS64">
        <v>63</v>
      </c>
      <c r="BT64">
        <v>27</v>
      </c>
    </row>
    <row r="65" spans="7:72">
      <c r="G65" t="s">
        <v>107</v>
      </c>
      <c r="H65" s="115">
        <v>740.78</v>
      </c>
      <c r="I65" s="88">
        <v>305.91999999999996</v>
      </c>
      <c r="J65" s="88">
        <v>389.68</v>
      </c>
      <c r="K65" s="88">
        <v>20.21</v>
      </c>
      <c r="L65" s="88">
        <v>1.42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41.38</v>
      </c>
      <c r="X65">
        <v>2.89</v>
      </c>
      <c r="Y65">
        <v>13.18</v>
      </c>
      <c r="Z65">
        <v>28.41</v>
      </c>
      <c r="AA65">
        <v>7.27</v>
      </c>
      <c r="AB65">
        <v>0.96</v>
      </c>
      <c r="AC65">
        <v>28.87</v>
      </c>
      <c r="AD65">
        <v>0</v>
      </c>
      <c r="AE65">
        <v>0</v>
      </c>
      <c r="AF65">
        <v>166.72</v>
      </c>
      <c r="AG65">
        <v>0</v>
      </c>
      <c r="AH65">
        <v>0</v>
      </c>
      <c r="AI65">
        <v>59.55</v>
      </c>
      <c r="AJ65">
        <v>19.25</v>
      </c>
      <c r="AK65">
        <v>0.96</v>
      </c>
      <c r="AL65">
        <v>49.56</v>
      </c>
      <c r="AM65">
        <v>80.83</v>
      </c>
      <c r="AN65">
        <v>21.65</v>
      </c>
      <c r="AO65">
        <v>0</v>
      </c>
      <c r="AP65">
        <v>14.43</v>
      </c>
      <c r="AQ65">
        <v>0</v>
      </c>
      <c r="AR65">
        <v>27.38</v>
      </c>
      <c r="AS65">
        <v>49.73</v>
      </c>
      <c r="AT65">
        <v>21.72</v>
      </c>
      <c r="AU65">
        <v>37.799999999999997</v>
      </c>
      <c r="AV65">
        <v>96.23</v>
      </c>
      <c r="AW65">
        <v>190.16</v>
      </c>
      <c r="AX65">
        <v>36.57</v>
      </c>
      <c r="AY65">
        <v>1.42</v>
      </c>
      <c r="AZ65">
        <v>0</v>
      </c>
      <c r="BA65">
        <v>49.56</v>
      </c>
      <c r="BB65">
        <v>0.96</v>
      </c>
      <c r="BC65">
        <v>0.4</v>
      </c>
      <c r="BD65">
        <v>0.52</v>
      </c>
      <c r="BE65">
        <v>0.96</v>
      </c>
      <c r="BF65">
        <v>0.96</v>
      </c>
      <c r="BG65">
        <v>1.01</v>
      </c>
      <c r="BH65">
        <v>0.96</v>
      </c>
      <c r="BI65">
        <v>0.61</v>
      </c>
      <c r="BJ65">
        <v>0.61</v>
      </c>
      <c r="BK65">
        <v>2.89</v>
      </c>
      <c r="BL65">
        <v>0</v>
      </c>
      <c r="BM65">
        <v>24.06</v>
      </c>
      <c r="BN65">
        <v>170.33</v>
      </c>
      <c r="BO65">
        <v>22.69</v>
      </c>
      <c r="BP65">
        <v>0</v>
      </c>
      <c r="BQ65">
        <v>24.89</v>
      </c>
      <c r="BR65">
        <v>74.680000000000007</v>
      </c>
      <c r="BS65">
        <v>59.5</v>
      </c>
      <c r="BT65">
        <v>25.5</v>
      </c>
    </row>
    <row r="66" spans="7:72">
      <c r="G66" t="s">
        <v>108</v>
      </c>
      <c r="H66" s="115">
        <v>735.18</v>
      </c>
      <c r="I66" s="88">
        <v>303.52</v>
      </c>
      <c r="J66" s="88">
        <v>389.68</v>
      </c>
      <c r="K66" s="88">
        <v>20.21</v>
      </c>
      <c r="L66" s="88">
        <v>1.42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41.38</v>
      </c>
      <c r="X66">
        <v>2.89</v>
      </c>
      <c r="Y66">
        <v>13.18</v>
      </c>
      <c r="Z66">
        <v>28.41</v>
      </c>
      <c r="AA66">
        <v>7.27</v>
      </c>
      <c r="AB66">
        <v>0.96</v>
      </c>
      <c r="AC66">
        <v>28.87</v>
      </c>
      <c r="AD66">
        <v>0</v>
      </c>
      <c r="AE66">
        <v>0</v>
      </c>
      <c r="AF66">
        <v>166.72</v>
      </c>
      <c r="AG66">
        <v>0</v>
      </c>
      <c r="AH66">
        <v>0</v>
      </c>
      <c r="AI66">
        <v>59.55</v>
      </c>
      <c r="AJ66">
        <v>19.25</v>
      </c>
      <c r="AK66">
        <v>0.96</v>
      </c>
      <c r="AL66">
        <v>49.56</v>
      </c>
      <c r="AM66">
        <v>80.83</v>
      </c>
      <c r="AN66">
        <v>21.65</v>
      </c>
      <c r="AO66">
        <v>0</v>
      </c>
      <c r="AP66">
        <v>14.43</v>
      </c>
      <c r="AQ66">
        <v>0</v>
      </c>
      <c r="AR66">
        <v>27.38</v>
      </c>
      <c r="AS66">
        <v>49.73</v>
      </c>
      <c r="AT66">
        <v>21.72</v>
      </c>
      <c r="AU66">
        <v>37.799999999999997</v>
      </c>
      <c r="AV66">
        <v>96.23</v>
      </c>
      <c r="AW66">
        <v>190.16</v>
      </c>
      <c r="AX66">
        <v>36.57</v>
      </c>
      <c r="AY66">
        <v>1.42</v>
      </c>
      <c r="AZ66">
        <v>0</v>
      </c>
      <c r="BA66">
        <v>49.56</v>
      </c>
      <c r="BB66">
        <v>0.96</v>
      </c>
      <c r="BC66">
        <v>0.4</v>
      </c>
      <c r="BD66">
        <v>0.52</v>
      </c>
      <c r="BE66">
        <v>0.96</v>
      </c>
      <c r="BF66">
        <v>0.96</v>
      </c>
      <c r="BG66">
        <v>1.01</v>
      </c>
      <c r="BH66">
        <v>0.96</v>
      </c>
      <c r="BI66">
        <v>0.61</v>
      </c>
      <c r="BJ66">
        <v>0.61</v>
      </c>
      <c r="BK66">
        <v>2.89</v>
      </c>
      <c r="BL66">
        <v>0</v>
      </c>
      <c r="BM66">
        <v>24.06</v>
      </c>
      <c r="BN66">
        <v>170.33</v>
      </c>
      <c r="BO66">
        <v>22.69</v>
      </c>
      <c r="BP66">
        <v>0</v>
      </c>
      <c r="BQ66">
        <v>24.89</v>
      </c>
      <c r="BR66">
        <v>74.680000000000007</v>
      </c>
      <c r="BS66">
        <v>53.9</v>
      </c>
      <c r="BT66">
        <v>23.1</v>
      </c>
    </row>
    <row r="67" spans="7:72">
      <c r="G67" t="s">
        <v>109</v>
      </c>
      <c r="H67" s="115">
        <v>621.93999999999983</v>
      </c>
      <c r="I67" s="88">
        <v>301.41999999999996</v>
      </c>
      <c r="J67" s="88">
        <v>389.68</v>
      </c>
      <c r="K67" s="88">
        <v>20.21</v>
      </c>
      <c r="L67" s="88">
        <v>1.42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41.38</v>
      </c>
      <c r="X67">
        <v>2.89</v>
      </c>
      <c r="Y67">
        <v>13.18</v>
      </c>
      <c r="Z67">
        <v>28.41</v>
      </c>
      <c r="AA67">
        <v>9.31</v>
      </c>
      <c r="AB67">
        <v>0.96</v>
      </c>
      <c r="AC67">
        <v>28.87</v>
      </c>
      <c r="AD67">
        <v>0</v>
      </c>
      <c r="AE67">
        <v>0</v>
      </c>
      <c r="AF67">
        <v>166.72</v>
      </c>
      <c r="AG67">
        <v>0</v>
      </c>
      <c r="AH67">
        <v>0</v>
      </c>
      <c r="AI67">
        <v>59.55</v>
      </c>
      <c r="AJ67">
        <v>19.25</v>
      </c>
      <c r="AK67">
        <v>0.77</v>
      </c>
      <c r="AL67">
        <v>49.56</v>
      </c>
      <c r="AM67">
        <v>80.83</v>
      </c>
      <c r="AN67">
        <v>21.65</v>
      </c>
      <c r="AO67">
        <v>0</v>
      </c>
      <c r="AP67">
        <v>14.43</v>
      </c>
      <c r="AQ67">
        <v>0</v>
      </c>
      <c r="AR67">
        <v>27.38</v>
      </c>
      <c r="AS67">
        <v>49.73</v>
      </c>
      <c r="AT67">
        <v>21.72</v>
      </c>
      <c r="AU67">
        <v>37.799999999999997</v>
      </c>
      <c r="AV67">
        <v>96.23</v>
      </c>
      <c r="AW67">
        <v>190.16</v>
      </c>
      <c r="AX67">
        <v>36.57</v>
      </c>
      <c r="AY67">
        <v>1.42</v>
      </c>
      <c r="AZ67">
        <v>0</v>
      </c>
      <c r="BA67">
        <v>49.56</v>
      </c>
      <c r="BB67">
        <v>0.96</v>
      </c>
      <c r="BC67">
        <v>0.4</v>
      </c>
      <c r="BD67">
        <v>0.52</v>
      </c>
      <c r="BE67">
        <v>0.96</v>
      </c>
      <c r="BF67">
        <v>0.96</v>
      </c>
      <c r="BG67">
        <v>1.01</v>
      </c>
      <c r="BH67">
        <v>0.96</v>
      </c>
      <c r="BI67">
        <v>0.61</v>
      </c>
      <c r="BJ67">
        <v>0.61</v>
      </c>
      <c r="BK67">
        <v>2.89</v>
      </c>
      <c r="BL67">
        <v>0</v>
      </c>
      <c r="BM67">
        <v>24.06</v>
      </c>
      <c r="BN67">
        <v>60.14</v>
      </c>
      <c r="BO67">
        <v>22.69</v>
      </c>
      <c r="BP67">
        <v>0</v>
      </c>
      <c r="BQ67">
        <v>24.89</v>
      </c>
      <c r="BR67">
        <v>74.680000000000007</v>
      </c>
      <c r="BS67">
        <v>49</v>
      </c>
      <c r="BT67">
        <v>21</v>
      </c>
    </row>
    <row r="68" spans="7:72">
      <c r="G68" t="s">
        <v>110</v>
      </c>
      <c r="H68" s="115">
        <v>618.43999999999983</v>
      </c>
      <c r="I68" s="88">
        <v>299.91999999999996</v>
      </c>
      <c r="J68" s="88">
        <v>389.68</v>
      </c>
      <c r="K68" s="88">
        <v>20.21</v>
      </c>
      <c r="L68" s="88">
        <v>1.42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41.38</v>
      </c>
      <c r="X68">
        <v>2.89</v>
      </c>
      <c r="Y68">
        <v>13.18</v>
      </c>
      <c r="Z68">
        <v>28.41</v>
      </c>
      <c r="AA68">
        <v>9.31</v>
      </c>
      <c r="AB68">
        <v>0.96</v>
      </c>
      <c r="AC68">
        <v>28.87</v>
      </c>
      <c r="AD68">
        <v>0</v>
      </c>
      <c r="AE68">
        <v>0</v>
      </c>
      <c r="AF68">
        <v>166.72</v>
      </c>
      <c r="AG68">
        <v>0</v>
      </c>
      <c r="AH68">
        <v>0</v>
      </c>
      <c r="AI68">
        <v>59.55</v>
      </c>
      <c r="AJ68">
        <v>19.25</v>
      </c>
      <c r="AK68">
        <v>0.77</v>
      </c>
      <c r="AL68">
        <v>49.56</v>
      </c>
      <c r="AM68">
        <v>80.83</v>
      </c>
      <c r="AN68">
        <v>21.65</v>
      </c>
      <c r="AO68">
        <v>0</v>
      </c>
      <c r="AP68">
        <v>14.43</v>
      </c>
      <c r="AQ68">
        <v>0</v>
      </c>
      <c r="AR68">
        <v>27.38</v>
      </c>
      <c r="AS68">
        <v>49.73</v>
      </c>
      <c r="AT68">
        <v>21.72</v>
      </c>
      <c r="AU68">
        <v>37.799999999999997</v>
      </c>
      <c r="AV68">
        <v>96.23</v>
      </c>
      <c r="AW68">
        <v>190.16</v>
      </c>
      <c r="AX68">
        <v>36.57</v>
      </c>
      <c r="AY68">
        <v>1.42</v>
      </c>
      <c r="AZ68">
        <v>0</v>
      </c>
      <c r="BA68">
        <v>49.56</v>
      </c>
      <c r="BB68">
        <v>0.96</v>
      </c>
      <c r="BC68">
        <v>0.4</v>
      </c>
      <c r="BD68">
        <v>0.52</v>
      </c>
      <c r="BE68">
        <v>0.96</v>
      </c>
      <c r="BF68">
        <v>0.96</v>
      </c>
      <c r="BG68">
        <v>1.01</v>
      </c>
      <c r="BH68">
        <v>0.96</v>
      </c>
      <c r="BI68">
        <v>0.61</v>
      </c>
      <c r="BJ68">
        <v>0.61</v>
      </c>
      <c r="BK68">
        <v>2.89</v>
      </c>
      <c r="BL68">
        <v>0</v>
      </c>
      <c r="BM68">
        <v>24.06</v>
      </c>
      <c r="BN68">
        <v>60.14</v>
      </c>
      <c r="BO68">
        <v>22.69</v>
      </c>
      <c r="BP68">
        <v>0</v>
      </c>
      <c r="BQ68">
        <v>24.89</v>
      </c>
      <c r="BR68">
        <v>74.680000000000007</v>
      </c>
      <c r="BS68">
        <v>45.5</v>
      </c>
      <c r="BT68">
        <v>19.5</v>
      </c>
    </row>
    <row r="69" spans="7:72">
      <c r="G69" t="s">
        <v>111</v>
      </c>
      <c r="H69" s="115">
        <v>616.3399999999998</v>
      </c>
      <c r="I69" s="88">
        <v>299.02</v>
      </c>
      <c r="J69" s="88">
        <v>389.68</v>
      </c>
      <c r="K69" s="88">
        <v>20.21</v>
      </c>
      <c r="L69" s="88">
        <v>1.42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41.38</v>
      </c>
      <c r="X69">
        <v>2.89</v>
      </c>
      <c r="Y69">
        <v>13.18</v>
      </c>
      <c r="Z69">
        <v>28.41</v>
      </c>
      <c r="AA69">
        <v>9.31</v>
      </c>
      <c r="AB69">
        <v>0.96</v>
      </c>
      <c r="AC69">
        <v>28.87</v>
      </c>
      <c r="AD69">
        <v>0</v>
      </c>
      <c r="AE69">
        <v>0</v>
      </c>
      <c r="AF69">
        <v>166.72</v>
      </c>
      <c r="AG69">
        <v>0</v>
      </c>
      <c r="AH69">
        <v>0</v>
      </c>
      <c r="AI69">
        <v>59.55</v>
      </c>
      <c r="AJ69">
        <v>19.25</v>
      </c>
      <c r="AK69">
        <v>0.77</v>
      </c>
      <c r="AL69">
        <v>49.56</v>
      </c>
      <c r="AM69">
        <v>80.83</v>
      </c>
      <c r="AN69">
        <v>21.65</v>
      </c>
      <c r="AO69">
        <v>0</v>
      </c>
      <c r="AP69">
        <v>14.43</v>
      </c>
      <c r="AQ69">
        <v>0</v>
      </c>
      <c r="AR69">
        <v>27.38</v>
      </c>
      <c r="AS69">
        <v>49.73</v>
      </c>
      <c r="AT69">
        <v>21.72</v>
      </c>
      <c r="AU69">
        <v>37.799999999999997</v>
      </c>
      <c r="AV69">
        <v>96.23</v>
      </c>
      <c r="AW69">
        <v>190.16</v>
      </c>
      <c r="AX69">
        <v>36.57</v>
      </c>
      <c r="AY69">
        <v>1.42</v>
      </c>
      <c r="AZ69">
        <v>0</v>
      </c>
      <c r="BA69">
        <v>49.56</v>
      </c>
      <c r="BB69">
        <v>0.96</v>
      </c>
      <c r="BC69">
        <v>0.4</v>
      </c>
      <c r="BD69">
        <v>0.52</v>
      </c>
      <c r="BE69">
        <v>0.96</v>
      </c>
      <c r="BF69">
        <v>0.96</v>
      </c>
      <c r="BG69">
        <v>1.01</v>
      </c>
      <c r="BH69">
        <v>0.96</v>
      </c>
      <c r="BI69">
        <v>0.61</v>
      </c>
      <c r="BJ69">
        <v>0.61</v>
      </c>
      <c r="BK69">
        <v>2.89</v>
      </c>
      <c r="BL69">
        <v>0</v>
      </c>
      <c r="BM69">
        <v>24.06</v>
      </c>
      <c r="BN69">
        <v>60.14</v>
      </c>
      <c r="BO69">
        <v>22.69</v>
      </c>
      <c r="BP69">
        <v>0</v>
      </c>
      <c r="BQ69">
        <v>24.89</v>
      </c>
      <c r="BR69">
        <v>74.680000000000007</v>
      </c>
      <c r="BS69">
        <v>43.4</v>
      </c>
      <c r="BT69">
        <v>18.600000000000001</v>
      </c>
    </row>
    <row r="70" spans="7:72">
      <c r="G70" t="s">
        <v>112</v>
      </c>
      <c r="H70" s="115">
        <v>611.43999999999983</v>
      </c>
      <c r="I70" s="88">
        <v>296.91999999999996</v>
      </c>
      <c r="J70" s="88">
        <v>389.68</v>
      </c>
      <c r="K70" s="88">
        <v>20.21</v>
      </c>
      <c r="L70" s="88">
        <v>1.42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41.38</v>
      </c>
      <c r="X70">
        <v>2.89</v>
      </c>
      <c r="Y70">
        <v>13.18</v>
      </c>
      <c r="Z70">
        <v>28.41</v>
      </c>
      <c r="AA70">
        <v>9.31</v>
      </c>
      <c r="AB70">
        <v>0.96</v>
      </c>
      <c r="AC70">
        <v>28.87</v>
      </c>
      <c r="AD70">
        <v>0</v>
      </c>
      <c r="AE70">
        <v>0</v>
      </c>
      <c r="AF70">
        <v>166.72</v>
      </c>
      <c r="AG70">
        <v>0</v>
      </c>
      <c r="AH70">
        <v>0</v>
      </c>
      <c r="AI70">
        <v>59.55</v>
      </c>
      <c r="AJ70">
        <v>19.25</v>
      </c>
      <c r="AK70">
        <v>0.77</v>
      </c>
      <c r="AL70">
        <v>49.56</v>
      </c>
      <c r="AM70">
        <v>80.83</v>
      </c>
      <c r="AN70">
        <v>21.65</v>
      </c>
      <c r="AO70">
        <v>0</v>
      </c>
      <c r="AP70">
        <v>14.43</v>
      </c>
      <c r="AQ70">
        <v>0</v>
      </c>
      <c r="AR70">
        <v>27.38</v>
      </c>
      <c r="AS70">
        <v>49.73</v>
      </c>
      <c r="AT70">
        <v>21.72</v>
      </c>
      <c r="AU70">
        <v>37.799999999999997</v>
      </c>
      <c r="AV70">
        <v>96.23</v>
      </c>
      <c r="AW70">
        <v>190.16</v>
      </c>
      <c r="AX70">
        <v>36.57</v>
      </c>
      <c r="AY70">
        <v>1.42</v>
      </c>
      <c r="AZ70">
        <v>0</v>
      </c>
      <c r="BA70">
        <v>49.56</v>
      </c>
      <c r="BB70">
        <v>0.96</v>
      </c>
      <c r="BC70">
        <v>0.4</v>
      </c>
      <c r="BD70">
        <v>0.52</v>
      </c>
      <c r="BE70">
        <v>0.96</v>
      </c>
      <c r="BF70">
        <v>0.96</v>
      </c>
      <c r="BG70">
        <v>1.01</v>
      </c>
      <c r="BH70">
        <v>0.96</v>
      </c>
      <c r="BI70">
        <v>0.61</v>
      </c>
      <c r="BJ70">
        <v>0.61</v>
      </c>
      <c r="BK70">
        <v>2.89</v>
      </c>
      <c r="BL70">
        <v>0</v>
      </c>
      <c r="BM70">
        <v>24.06</v>
      </c>
      <c r="BN70">
        <v>60.14</v>
      </c>
      <c r="BO70">
        <v>22.69</v>
      </c>
      <c r="BP70">
        <v>0</v>
      </c>
      <c r="BQ70">
        <v>24.89</v>
      </c>
      <c r="BR70">
        <v>74.680000000000007</v>
      </c>
      <c r="BS70">
        <v>38.5</v>
      </c>
      <c r="BT70">
        <v>16.5</v>
      </c>
    </row>
    <row r="71" spans="7:72">
      <c r="G71" t="s">
        <v>113</v>
      </c>
      <c r="H71" s="115">
        <v>579.06999999999994</v>
      </c>
      <c r="I71" s="88">
        <v>295.41999999999996</v>
      </c>
      <c r="J71" s="88">
        <v>389.68</v>
      </c>
      <c r="K71" s="88">
        <v>20.21</v>
      </c>
      <c r="L71" s="88">
        <v>1.42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41.38</v>
      </c>
      <c r="X71">
        <v>2.89</v>
      </c>
      <c r="Y71">
        <v>13.18</v>
      </c>
      <c r="Z71">
        <v>28.41</v>
      </c>
      <c r="AA71">
        <v>9.31</v>
      </c>
      <c r="AB71">
        <v>0.96</v>
      </c>
      <c r="AC71">
        <v>0</v>
      </c>
      <c r="AD71">
        <v>0</v>
      </c>
      <c r="AE71">
        <v>0</v>
      </c>
      <c r="AF71">
        <v>166.72</v>
      </c>
      <c r="AG71">
        <v>0</v>
      </c>
      <c r="AH71">
        <v>0</v>
      </c>
      <c r="AI71">
        <v>59.55</v>
      </c>
      <c r="AJ71">
        <v>19.25</v>
      </c>
      <c r="AK71">
        <v>0.77</v>
      </c>
      <c r="AL71">
        <v>49.56</v>
      </c>
      <c r="AM71">
        <v>80.83</v>
      </c>
      <c r="AN71">
        <v>21.65</v>
      </c>
      <c r="AO71">
        <v>0</v>
      </c>
      <c r="AP71">
        <v>14.43</v>
      </c>
      <c r="AQ71">
        <v>0</v>
      </c>
      <c r="AR71">
        <v>27.38</v>
      </c>
      <c r="AS71">
        <v>49.73</v>
      </c>
      <c r="AT71">
        <v>21.72</v>
      </c>
      <c r="AU71">
        <v>37.799999999999997</v>
      </c>
      <c r="AV71">
        <v>96.23</v>
      </c>
      <c r="AW71">
        <v>190.16</v>
      </c>
      <c r="AX71">
        <v>36.57</v>
      </c>
      <c r="AY71">
        <v>1.42</v>
      </c>
      <c r="AZ71">
        <v>0</v>
      </c>
      <c r="BA71">
        <v>49.56</v>
      </c>
      <c r="BB71">
        <v>0.96</v>
      </c>
      <c r="BC71">
        <v>0.4</v>
      </c>
      <c r="BD71">
        <v>0.52</v>
      </c>
      <c r="BE71">
        <v>0.96</v>
      </c>
      <c r="BF71">
        <v>0.96</v>
      </c>
      <c r="BG71">
        <v>1.01</v>
      </c>
      <c r="BH71">
        <v>0.96</v>
      </c>
      <c r="BI71">
        <v>0.61</v>
      </c>
      <c r="BJ71">
        <v>0.61</v>
      </c>
      <c r="BK71">
        <v>2.89</v>
      </c>
      <c r="BL71">
        <v>0</v>
      </c>
      <c r="BM71">
        <v>24.06</v>
      </c>
      <c r="BN71">
        <v>60.14</v>
      </c>
      <c r="BO71">
        <v>22.69</v>
      </c>
      <c r="BP71">
        <v>0</v>
      </c>
      <c r="BQ71">
        <v>24.89</v>
      </c>
      <c r="BR71">
        <v>74.680000000000007</v>
      </c>
      <c r="BS71">
        <v>35</v>
      </c>
      <c r="BT71">
        <v>15</v>
      </c>
    </row>
    <row r="72" spans="7:72">
      <c r="G72" t="s">
        <v>114</v>
      </c>
      <c r="H72" s="115">
        <v>572.06999999999994</v>
      </c>
      <c r="I72" s="88">
        <v>292.41999999999996</v>
      </c>
      <c r="J72" s="88">
        <v>389.68</v>
      </c>
      <c r="K72" s="88">
        <v>20.21</v>
      </c>
      <c r="L72" s="88">
        <v>1.42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41.38</v>
      </c>
      <c r="X72">
        <v>2.89</v>
      </c>
      <c r="Y72">
        <v>13.18</v>
      </c>
      <c r="Z72">
        <v>28.41</v>
      </c>
      <c r="AA72">
        <v>9.31</v>
      </c>
      <c r="AB72">
        <v>0.96</v>
      </c>
      <c r="AC72">
        <v>0</v>
      </c>
      <c r="AD72">
        <v>0</v>
      </c>
      <c r="AE72">
        <v>0</v>
      </c>
      <c r="AF72">
        <v>166.72</v>
      </c>
      <c r="AG72">
        <v>0</v>
      </c>
      <c r="AH72">
        <v>0</v>
      </c>
      <c r="AI72">
        <v>59.55</v>
      </c>
      <c r="AJ72">
        <v>19.25</v>
      </c>
      <c r="AK72">
        <v>0.77</v>
      </c>
      <c r="AL72">
        <v>49.56</v>
      </c>
      <c r="AM72">
        <v>80.83</v>
      </c>
      <c r="AN72">
        <v>21.65</v>
      </c>
      <c r="AO72">
        <v>0</v>
      </c>
      <c r="AP72">
        <v>14.43</v>
      </c>
      <c r="AQ72">
        <v>0</v>
      </c>
      <c r="AR72">
        <v>27.38</v>
      </c>
      <c r="AS72">
        <v>49.73</v>
      </c>
      <c r="AT72">
        <v>21.72</v>
      </c>
      <c r="AU72">
        <v>37.799999999999997</v>
      </c>
      <c r="AV72">
        <v>96.23</v>
      </c>
      <c r="AW72">
        <v>190.16</v>
      </c>
      <c r="AX72">
        <v>36.57</v>
      </c>
      <c r="AY72">
        <v>1.42</v>
      </c>
      <c r="AZ72">
        <v>0</v>
      </c>
      <c r="BA72">
        <v>49.56</v>
      </c>
      <c r="BB72">
        <v>0.96</v>
      </c>
      <c r="BC72">
        <v>0.4</v>
      </c>
      <c r="BD72">
        <v>0.52</v>
      </c>
      <c r="BE72">
        <v>0.96</v>
      </c>
      <c r="BF72">
        <v>0.96</v>
      </c>
      <c r="BG72">
        <v>1.01</v>
      </c>
      <c r="BH72">
        <v>0.96</v>
      </c>
      <c r="BI72">
        <v>0.61</v>
      </c>
      <c r="BJ72">
        <v>0.61</v>
      </c>
      <c r="BK72">
        <v>2.89</v>
      </c>
      <c r="BL72">
        <v>0</v>
      </c>
      <c r="BM72">
        <v>24.06</v>
      </c>
      <c r="BN72">
        <v>60.14</v>
      </c>
      <c r="BO72">
        <v>22.69</v>
      </c>
      <c r="BP72">
        <v>0</v>
      </c>
      <c r="BQ72">
        <v>24.89</v>
      </c>
      <c r="BR72">
        <v>74.680000000000007</v>
      </c>
      <c r="BS72">
        <v>28</v>
      </c>
      <c r="BT72">
        <v>12</v>
      </c>
    </row>
    <row r="73" spans="7:72">
      <c r="G73" t="s">
        <v>115</v>
      </c>
      <c r="H73" s="115">
        <v>566.46999999999991</v>
      </c>
      <c r="I73" s="88">
        <v>290.02</v>
      </c>
      <c r="J73" s="88">
        <v>389.68</v>
      </c>
      <c r="K73" s="88">
        <v>20.21</v>
      </c>
      <c r="L73" s="88">
        <v>1.42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41.38</v>
      </c>
      <c r="X73">
        <v>2.89</v>
      </c>
      <c r="Y73">
        <v>13.18</v>
      </c>
      <c r="Z73">
        <v>28.41</v>
      </c>
      <c r="AA73">
        <v>9.31</v>
      </c>
      <c r="AB73">
        <v>0.96</v>
      </c>
      <c r="AC73">
        <v>0</v>
      </c>
      <c r="AD73">
        <v>0</v>
      </c>
      <c r="AE73">
        <v>0</v>
      </c>
      <c r="AF73">
        <v>166.72</v>
      </c>
      <c r="AG73">
        <v>0</v>
      </c>
      <c r="AH73">
        <v>0</v>
      </c>
      <c r="AI73">
        <v>59.55</v>
      </c>
      <c r="AJ73">
        <v>19.25</v>
      </c>
      <c r="AK73">
        <v>0.77</v>
      </c>
      <c r="AL73">
        <v>49.56</v>
      </c>
      <c r="AM73">
        <v>80.83</v>
      </c>
      <c r="AN73">
        <v>21.65</v>
      </c>
      <c r="AO73">
        <v>0</v>
      </c>
      <c r="AP73">
        <v>14.43</v>
      </c>
      <c r="AQ73">
        <v>0</v>
      </c>
      <c r="AR73">
        <v>27.38</v>
      </c>
      <c r="AS73">
        <v>49.73</v>
      </c>
      <c r="AT73">
        <v>21.72</v>
      </c>
      <c r="AU73">
        <v>37.799999999999997</v>
      </c>
      <c r="AV73">
        <v>96.23</v>
      </c>
      <c r="AW73">
        <v>190.16</v>
      </c>
      <c r="AX73">
        <v>36.57</v>
      </c>
      <c r="AY73">
        <v>1.42</v>
      </c>
      <c r="AZ73">
        <v>0</v>
      </c>
      <c r="BA73">
        <v>49.56</v>
      </c>
      <c r="BB73">
        <v>0.96</v>
      </c>
      <c r="BC73">
        <v>0.4</v>
      </c>
      <c r="BD73">
        <v>0.52</v>
      </c>
      <c r="BE73">
        <v>0.96</v>
      </c>
      <c r="BF73">
        <v>0.96</v>
      </c>
      <c r="BG73">
        <v>1.01</v>
      </c>
      <c r="BH73">
        <v>0.96</v>
      </c>
      <c r="BI73">
        <v>0.61</v>
      </c>
      <c r="BJ73">
        <v>0.61</v>
      </c>
      <c r="BK73">
        <v>2.89</v>
      </c>
      <c r="BL73">
        <v>0</v>
      </c>
      <c r="BM73">
        <v>24.06</v>
      </c>
      <c r="BN73">
        <v>60.14</v>
      </c>
      <c r="BO73">
        <v>22.69</v>
      </c>
      <c r="BP73">
        <v>0</v>
      </c>
      <c r="BQ73">
        <v>24.89</v>
      </c>
      <c r="BR73">
        <v>74.680000000000007</v>
      </c>
      <c r="BS73">
        <v>22.4</v>
      </c>
      <c r="BT73">
        <v>9.6</v>
      </c>
    </row>
    <row r="74" spans="7:72">
      <c r="G74" t="s">
        <v>116</v>
      </c>
      <c r="H74" s="115">
        <v>561.56999999999994</v>
      </c>
      <c r="I74" s="88">
        <v>287.91999999999996</v>
      </c>
      <c r="J74" s="88">
        <v>389.68</v>
      </c>
      <c r="K74" s="88">
        <v>20.21</v>
      </c>
      <c r="L74" s="88">
        <v>1.42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41.38</v>
      </c>
      <c r="X74">
        <v>2.89</v>
      </c>
      <c r="Y74">
        <v>13.18</v>
      </c>
      <c r="Z74">
        <v>28.41</v>
      </c>
      <c r="AA74">
        <v>9.31</v>
      </c>
      <c r="AB74">
        <v>0.96</v>
      </c>
      <c r="AC74">
        <v>0</v>
      </c>
      <c r="AD74">
        <v>0</v>
      </c>
      <c r="AE74">
        <v>0</v>
      </c>
      <c r="AF74">
        <v>166.72</v>
      </c>
      <c r="AG74">
        <v>0</v>
      </c>
      <c r="AH74">
        <v>0</v>
      </c>
      <c r="AI74">
        <v>59.55</v>
      </c>
      <c r="AJ74">
        <v>19.25</v>
      </c>
      <c r="AK74">
        <v>0.77</v>
      </c>
      <c r="AL74">
        <v>49.56</v>
      </c>
      <c r="AM74">
        <v>80.83</v>
      </c>
      <c r="AN74">
        <v>21.65</v>
      </c>
      <c r="AO74">
        <v>0</v>
      </c>
      <c r="AP74">
        <v>14.43</v>
      </c>
      <c r="AQ74">
        <v>0</v>
      </c>
      <c r="AR74">
        <v>27.38</v>
      </c>
      <c r="AS74">
        <v>49.73</v>
      </c>
      <c r="AT74">
        <v>21.72</v>
      </c>
      <c r="AU74">
        <v>37.799999999999997</v>
      </c>
      <c r="AV74">
        <v>96.23</v>
      </c>
      <c r="AW74">
        <v>190.16</v>
      </c>
      <c r="AX74">
        <v>36.57</v>
      </c>
      <c r="AY74">
        <v>1.42</v>
      </c>
      <c r="AZ74">
        <v>0</v>
      </c>
      <c r="BA74">
        <v>49.56</v>
      </c>
      <c r="BB74">
        <v>0.96</v>
      </c>
      <c r="BC74">
        <v>0.4</v>
      </c>
      <c r="BD74">
        <v>0.52</v>
      </c>
      <c r="BE74">
        <v>0.96</v>
      </c>
      <c r="BF74">
        <v>0.96</v>
      </c>
      <c r="BG74">
        <v>1.01</v>
      </c>
      <c r="BH74">
        <v>0.96</v>
      </c>
      <c r="BI74">
        <v>0.61</v>
      </c>
      <c r="BJ74">
        <v>0.61</v>
      </c>
      <c r="BK74">
        <v>2.89</v>
      </c>
      <c r="BL74">
        <v>0</v>
      </c>
      <c r="BM74">
        <v>24.06</v>
      </c>
      <c r="BN74">
        <v>60.14</v>
      </c>
      <c r="BO74">
        <v>22.69</v>
      </c>
      <c r="BP74">
        <v>0</v>
      </c>
      <c r="BQ74">
        <v>24.89</v>
      </c>
      <c r="BR74">
        <v>74.680000000000007</v>
      </c>
      <c r="BS74">
        <v>17.5</v>
      </c>
      <c r="BT74">
        <v>7.5</v>
      </c>
    </row>
    <row r="75" spans="7:72">
      <c r="G75" t="s">
        <v>117</v>
      </c>
      <c r="H75" s="115">
        <v>558.06999999999994</v>
      </c>
      <c r="I75" s="88">
        <v>286.41999999999996</v>
      </c>
      <c r="J75" s="88">
        <v>389.68</v>
      </c>
      <c r="K75" s="88">
        <v>0.96</v>
      </c>
      <c r="L75" s="88">
        <v>1.42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41.38</v>
      </c>
      <c r="X75">
        <v>2.89</v>
      </c>
      <c r="Y75">
        <v>13.18</v>
      </c>
      <c r="Z75">
        <v>28.41</v>
      </c>
      <c r="AA75">
        <v>9.31</v>
      </c>
      <c r="AB75">
        <v>0.96</v>
      </c>
      <c r="AC75">
        <v>0</v>
      </c>
      <c r="AD75">
        <v>0</v>
      </c>
      <c r="AE75">
        <v>0</v>
      </c>
      <c r="AF75">
        <v>166.72</v>
      </c>
      <c r="AG75">
        <v>0</v>
      </c>
      <c r="AH75">
        <v>0</v>
      </c>
      <c r="AI75">
        <v>59.55</v>
      </c>
      <c r="AJ75">
        <v>0</v>
      </c>
      <c r="AK75">
        <v>0.77</v>
      </c>
      <c r="AL75">
        <v>49.56</v>
      </c>
      <c r="AM75">
        <v>80.83</v>
      </c>
      <c r="AN75">
        <v>21.65</v>
      </c>
      <c r="AO75">
        <v>0</v>
      </c>
      <c r="AP75">
        <v>14.43</v>
      </c>
      <c r="AQ75">
        <v>0</v>
      </c>
      <c r="AR75">
        <v>27.38</v>
      </c>
      <c r="AS75">
        <v>49.73</v>
      </c>
      <c r="AT75">
        <v>21.72</v>
      </c>
      <c r="AU75">
        <v>37.799999999999997</v>
      </c>
      <c r="AV75">
        <v>96.23</v>
      </c>
      <c r="AW75">
        <v>190.16</v>
      </c>
      <c r="AX75">
        <v>36.57</v>
      </c>
      <c r="AY75">
        <v>1.42</v>
      </c>
      <c r="AZ75">
        <v>0</v>
      </c>
      <c r="BA75">
        <v>49.56</v>
      </c>
      <c r="BB75">
        <v>0.96</v>
      </c>
      <c r="BC75">
        <v>0.4</v>
      </c>
      <c r="BD75">
        <v>0.52</v>
      </c>
      <c r="BE75">
        <v>0.96</v>
      </c>
      <c r="BF75">
        <v>0.96</v>
      </c>
      <c r="BG75">
        <v>1.01</v>
      </c>
      <c r="BH75">
        <v>0.96</v>
      </c>
      <c r="BI75">
        <v>0.61</v>
      </c>
      <c r="BJ75">
        <v>0.61</v>
      </c>
      <c r="BK75">
        <v>2.89</v>
      </c>
      <c r="BL75">
        <v>0</v>
      </c>
      <c r="BM75">
        <v>24.06</v>
      </c>
      <c r="BN75">
        <v>60.14</v>
      </c>
      <c r="BO75">
        <v>22.69</v>
      </c>
      <c r="BP75">
        <v>0</v>
      </c>
      <c r="BQ75">
        <v>24.89</v>
      </c>
      <c r="BR75">
        <v>74.680000000000007</v>
      </c>
      <c r="BS75">
        <v>14</v>
      </c>
      <c r="BT75">
        <v>6</v>
      </c>
    </row>
    <row r="76" spans="7:72">
      <c r="G76" t="s">
        <v>118</v>
      </c>
      <c r="H76" s="115">
        <v>554.56999999999994</v>
      </c>
      <c r="I76" s="88">
        <v>284.91999999999996</v>
      </c>
      <c r="J76" s="88">
        <v>389.68</v>
      </c>
      <c r="K76" s="88">
        <v>0.96</v>
      </c>
      <c r="L76" s="88">
        <v>1.42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41.38</v>
      </c>
      <c r="X76">
        <v>2.89</v>
      </c>
      <c r="Y76">
        <v>13.18</v>
      </c>
      <c r="Z76">
        <v>28.41</v>
      </c>
      <c r="AA76">
        <v>9.31</v>
      </c>
      <c r="AB76">
        <v>0.96</v>
      </c>
      <c r="AC76">
        <v>0</v>
      </c>
      <c r="AD76">
        <v>0</v>
      </c>
      <c r="AE76">
        <v>0</v>
      </c>
      <c r="AF76">
        <v>166.72</v>
      </c>
      <c r="AG76">
        <v>0</v>
      </c>
      <c r="AH76">
        <v>0</v>
      </c>
      <c r="AI76">
        <v>59.55</v>
      </c>
      <c r="AJ76">
        <v>0</v>
      </c>
      <c r="AK76">
        <v>0.77</v>
      </c>
      <c r="AL76">
        <v>49.56</v>
      </c>
      <c r="AM76">
        <v>80.83</v>
      </c>
      <c r="AN76">
        <v>21.65</v>
      </c>
      <c r="AO76">
        <v>0</v>
      </c>
      <c r="AP76">
        <v>14.43</v>
      </c>
      <c r="AQ76">
        <v>0</v>
      </c>
      <c r="AR76">
        <v>27.38</v>
      </c>
      <c r="AS76">
        <v>49.73</v>
      </c>
      <c r="AT76">
        <v>21.72</v>
      </c>
      <c r="AU76">
        <v>37.799999999999997</v>
      </c>
      <c r="AV76">
        <v>96.23</v>
      </c>
      <c r="AW76">
        <v>190.16</v>
      </c>
      <c r="AX76">
        <v>36.57</v>
      </c>
      <c r="AY76">
        <v>1.42</v>
      </c>
      <c r="AZ76">
        <v>0</v>
      </c>
      <c r="BA76">
        <v>49.56</v>
      </c>
      <c r="BB76">
        <v>0.96</v>
      </c>
      <c r="BC76">
        <v>0.4</v>
      </c>
      <c r="BD76">
        <v>0.52</v>
      </c>
      <c r="BE76">
        <v>0.96</v>
      </c>
      <c r="BF76">
        <v>0.96</v>
      </c>
      <c r="BG76">
        <v>1.01</v>
      </c>
      <c r="BH76">
        <v>0.96</v>
      </c>
      <c r="BI76">
        <v>0.61</v>
      </c>
      <c r="BJ76">
        <v>0.61</v>
      </c>
      <c r="BK76">
        <v>2.89</v>
      </c>
      <c r="BL76">
        <v>0</v>
      </c>
      <c r="BM76">
        <v>24.06</v>
      </c>
      <c r="BN76">
        <v>60.14</v>
      </c>
      <c r="BO76">
        <v>22.69</v>
      </c>
      <c r="BP76">
        <v>0</v>
      </c>
      <c r="BQ76">
        <v>24.89</v>
      </c>
      <c r="BR76">
        <v>74.680000000000007</v>
      </c>
      <c r="BS76">
        <v>10.5</v>
      </c>
      <c r="BT76">
        <v>4.5</v>
      </c>
    </row>
    <row r="77" spans="7:72">
      <c r="G77" t="s">
        <v>119</v>
      </c>
      <c r="H77" s="115">
        <v>552.46999999999991</v>
      </c>
      <c r="I77" s="88">
        <v>284.02</v>
      </c>
      <c r="J77" s="88">
        <v>389.68</v>
      </c>
      <c r="K77" s="88">
        <v>0.96</v>
      </c>
      <c r="L77" s="88">
        <v>1.42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41.38</v>
      </c>
      <c r="X77">
        <v>2.89</v>
      </c>
      <c r="Y77">
        <v>13.18</v>
      </c>
      <c r="Z77">
        <v>28.41</v>
      </c>
      <c r="AA77">
        <v>9.31</v>
      </c>
      <c r="AB77">
        <v>0.96</v>
      </c>
      <c r="AC77">
        <v>0</v>
      </c>
      <c r="AD77">
        <v>0</v>
      </c>
      <c r="AE77">
        <v>0</v>
      </c>
      <c r="AF77">
        <v>166.72</v>
      </c>
      <c r="AG77">
        <v>0</v>
      </c>
      <c r="AH77">
        <v>0</v>
      </c>
      <c r="AI77">
        <v>59.55</v>
      </c>
      <c r="AJ77">
        <v>0</v>
      </c>
      <c r="AK77">
        <v>0.77</v>
      </c>
      <c r="AL77">
        <v>49.56</v>
      </c>
      <c r="AM77">
        <v>80.83</v>
      </c>
      <c r="AN77">
        <v>21.65</v>
      </c>
      <c r="AO77">
        <v>0</v>
      </c>
      <c r="AP77">
        <v>14.43</v>
      </c>
      <c r="AQ77">
        <v>0</v>
      </c>
      <c r="AR77">
        <v>27.38</v>
      </c>
      <c r="AS77">
        <v>49.73</v>
      </c>
      <c r="AT77">
        <v>21.72</v>
      </c>
      <c r="AU77">
        <v>37.799999999999997</v>
      </c>
      <c r="AV77">
        <v>96.23</v>
      </c>
      <c r="AW77">
        <v>190.16</v>
      </c>
      <c r="AX77">
        <v>36.57</v>
      </c>
      <c r="AY77">
        <v>1.42</v>
      </c>
      <c r="AZ77">
        <v>0</v>
      </c>
      <c r="BA77">
        <v>49.56</v>
      </c>
      <c r="BB77">
        <v>0.96</v>
      </c>
      <c r="BC77">
        <v>0.4</v>
      </c>
      <c r="BD77">
        <v>0.52</v>
      </c>
      <c r="BE77">
        <v>0.96</v>
      </c>
      <c r="BF77">
        <v>0.96</v>
      </c>
      <c r="BG77">
        <v>1.01</v>
      </c>
      <c r="BH77">
        <v>0.96</v>
      </c>
      <c r="BI77">
        <v>0.61</v>
      </c>
      <c r="BJ77">
        <v>0.61</v>
      </c>
      <c r="BK77">
        <v>2.89</v>
      </c>
      <c r="BL77">
        <v>0</v>
      </c>
      <c r="BM77">
        <v>24.06</v>
      </c>
      <c r="BN77">
        <v>60.14</v>
      </c>
      <c r="BO77">
        <v>22.69</v>
      </c>
      <c r="BP77">
        <v>0</v>
      </c>
      <c r="BQ77">
        <v>24.89</v>
      </c>
      <c r="BR77">
        <v>74.680000000000007</v>
      </c>
      <c r="BS77">
        <v>8.4</v>
      </c>
      <c r="BT77">
        <v>3.6</v>
      </c>
    </row>
    <row r="78" spans="7:72">
      <c r="G78" t="s">
        <v>120</v>
      </c>
      <c r="H78" s="115">
        <v>551.06999999999994</v>
      </c>
      <c r="I78" s="88">
        <v>283.41999999999996</v>
      </c>
      <c r="J78" s="88">
        <v>389.68</v>
      </c>
      <c r="K78" s="88">
        <v>0.96</v>
      </c>
      <c r="L78" s="88">
        <v>1.42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41.38</v>
      </c>
      <c r="X78">
        <v>2.89</v>
      </c>
      <c r="Y78">
        <v>13.18</v>
      </c>
      <c r="Z78">
        <v>28.41</v>
      </c>
      <c r="AA78">
        <v>9.31</v>
      </c>
      <c r="AB78">
        <v>0.96</v>
      </c>
      <c r="AC78">
        <v>0</v>
      </c>
      <c r="AD78">
        <v>0</v>
      </c>
      <c r="AE78">
        <v>0</v>
      </c>
      <c r="AF78">
        <v>166.72</v>
      </c>
      <c r="AG78">
        <v>0</v>
      </c>
      <c r="AH78">
        <v>0</v>
      </c>
      <c r="AI78">
        <v>59.55</v>
      </c>
      <c r="AJ78">
        <v>0</v>
      </c>
      <c r="AK78">
        <v>0.77</v>
      </c>
      <c r="AL78">
        <v>49.56</v>
      </c>
      <c r="AM78">
        <v>80.83</v>
      </c>
      <c r="AN78">
        <v>21.65</v>
      </c>
      <c r="AO78">
        <v>0</v>
      </c>
      <c r="AP78">
        <v>14.43</v>
      </c>
      <c r="AQ78">
        <v>0</v>
      </c>
      <c r="AR78">
        <v>27.38</v>
      </c>
      <c r="AS78">
        <v>49.73</v>
      </c>
      <c r="AT78">
        <v>21.72</v>
      </c>
      <c r="AU78">
        <v>37.799999999999997</v>
      </c>
      <c r="AV78">
        <v>96.23</v>
      </c>
      <c r="AW78">
        <v>190.16</v>
      </c>
      <c r="AX78">
        <v>36.57</v>
      </c>
      <c r="AY78">
        <v>1.42</v>
      </c>
      <c r="AZ78">
        <v>0</v>
      </c>
      <c r="BA78">
        <v>49.56</v>
      </c>
      <c r="BB78">
        <v>0.96</v>
      </c>
      <c r="BC78">
        <v>0.4</v>
      </c>
      <c r="BD78">
        <v>0.52</v>
      </c>
      <c r="BE78">
        <v>0.96</v>
      </c>
      <c r="BF78">
        <v>0.96</v>
      </c>
      <c r="BG78">
        <v>1.01</v>
      </c>
      <c r="BH78">
        <v>0.96</v>
      </c>
      <c r="BI78">
        <v>0.61</v>
      </c>
      <c r="BJ78">
        <v>0.61</v>
      </c>
      <c r="BK78">
        <v>2.89</v>
      </c>
      <c r="BL78">
        <v>0</v>
      </c>
      <c r="BM78">
        <v>24.06</v>
      </c>
      <c r="BN78">
        <v>60.14</v>
      </c>
      <c r="BO78">
        <v>22.69</v>
      </c>
      <c r="BP78">
        <v>0</v>
      </c>
      <c r="BQ78">
        <v>24.89</v>
      </c>
      <c r="BR78">
        <v>74.680000000000007</v>
      </c>
      <c r="BS78">
        <v>7</v>
      </c>
      <c r="BT78">
        <v>3</v>
      </c>
    </row>
    <row r="79" spans="7:72">
      <c r="G79" t="s">
        <v>121</v>
      </c>
      <c r="H79" s="115">
        <v>577.11999999999989</v>
      </c>
      <c r="I79" s="88">
        <v>281.83</v>
      </c>
      <c r="J79" s="88">
        <v>389.68</v>
      </c>
      <c r="K79" s="88">
        <v>0.96</v>
      </c>
      <c r="L79" s="88">
        <v>1.42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41.38</v>
      </c>
      <c r="X79">
        <v>2.89</v>
      </c>
      <c r="Y79">
        <v>13.18</v>
      </c>
      <c r="Z79">
        <v>28.41</v>
      </c>
      <c r="AA79">
        <v>9.31</v>
      </c>
      <c r="AB79">
        <v>0.96</v>
      </c>
      <c r="AC79">
        <v>0</v>
      </c>
      <c r="AD79">
        <v>0</v>
      </c>
      <c r="AE79">
        <v>0</v>
      </c>
      <c r="AF79">
        <v>166.72</v>
      </c>
      <c r="AG79">
        <v>0</v>
      </c>
      <c r="AH79">
        <v>0</v>
      </c>
      <c r="AI79">
        <v>59.55</v>
      </c>
      <c r="AJ79">
        <v>0</v>
      </c>
      <c r="AK79">
        <v>0.77</v>
      </c>
      <c r="AL79">
        <v>49.56</v>
      </c>
      <c r="AM79">
        <v>80.83</v>
      </c>
      <c r="AN79">
        <v>21.65</v>
      </c>
      <c r="AO79">
        <v>0</v>
      </c>
      <c r="AP79">
        <v>14.43</v>
      </c>
      <c r="AQ79">
        <v>0</v>
      </c>
      <c r="AR79">
        <v>27.38</v>
      </c>
      <c r="AS79">
        <v>49.73</v>
      </c>
      <c r="AT79">
        <v>21.72</v>
      </c>
      <c r="AU79">
        <v>37.799999999999997</v>
      </c>
      <c r="AV79">
        <v>96.23</v>
      </c>
      <c r="AW79">
        <v>190.16</v>
      </c>
      <c r="AX79">
        <v>36.57</v>
      </c>
      <c r="AY79">
        <v>1.42</v>
      </c>
      <c r="AZ79">
        <v>0</v>
      </c>
      <c r="BA79">
        <v>49.56</v>
      </c>
      <c r="BB79">
        <v>0.96</v>
      </c>
      <c r="BC79">
        <v>0.4</v>
      </c>
      <c r="BD79">
        <v>0.52</v>
      </c>
      <c r="BE79">
        <v>0.96</v>
      </c>
      <c r="BF79">
        <v>0.96</v>
      </c>
      <c r="BG79">
        <v>1.01</v>
      </c>
      <c r="BH79">
        <v>0.89</v>
      </c>
      <c r="BI79">
        <v>0.61</v>
      </c>
      <c r="BJ79">
        <v>0.61</v>
      </c>
      <c r="BK79">
        <v>0</v>
      </c>
      <c r="BL79">
        <v>2.89</v>
      </c>
      <c r="BM79">
        <v>24.06</v>
      </c>
      <c r="BN79">
        <v>60.14</v>
      </c>
      <c r="BO79">
        <v>22.69</v>
      </c>
      <c r="BP79">
        <v>29.83</v>
      </c>
      <c r="BQ79">
        <v>24.89</v>
      </c>
      <c r="BR79">
        <v>74.680000000000007</v>
      </c>
      <c r="BS79">
        <v>3.29</v>
      </c>
      <c r="BT79">
        <v>1.41</v>
      </c>
    </row>
    <row r="80" spans="7:72">
      <c r="G80" t="s">
        <v>122</v>
      </c>
      <c r="H80" s="115">
        <v>575.29999999999995</v>
      </c>
      <c r="I80" s="88">
        <v>281.04999999999995</v>
      </c>
      <c r="J80" s="88">
        <v>389.68</v>
      </c>
      <c r="K80" s="88">
        <v>0.96</v>
      </c>
      <c r="L80" s="88">
        <v>1.42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41.38</v>
      </c>
      <c r="X80">
        <v>2.89</v>
      </c>
      <c r="Y80">
        <v>13.18</v>
      </c>
      <c r="Z80">
        <v>28.41</v>
      </c>
      <c r="AA80">
        <v>9.31</v>
      </c>
      <c r="AB80">
        <v>0.96</v>
      </c>
      <c r="AC80">
        <v>0</v>
      </c>
      <c r="AD80">
        <v>0</v>
      </c>
      <c r="AE80">
        <v>0</v>
      </c>
      <c r="AF80">
        <v>166.72</v>
      </c>
      <c r="AG80">
        <v>0</v>
      </c>
      <c r="AH80">
        <v>0</v>
      </c>
      <c r="AI80">
        <v>59.55</v>
      </c>
      <c r="AJ80">
        <v>0</v>
      </c>
      <c r="AK80">
        <v>0.77</v>
      </c>
      <c r="AL80">
        <v>49.56</v>
      </c>
      <c r="AM80">
        <v>80.83</v>
      </c>
      <c r="AN80">
        <v>21.65</v>
      </c>
      <c r="AO80">
        <v>0</v>
      </c>
      <c r="AP80">
        <v>14.43</v>
      </c>
      <c r="AQ80">
        <v>0</v>
      </c>
      <c r="AR80">
        <v>27.38</v>
      </c>
      <c r="AS80">
        <v>49.73</v>
      </c>
      <c r="AT80">
        <v>21.72</v>
      </c>
      <c r="AU80">
        <v>37.799999999999997</v>
      </c>
      <c r="AV80">
        <v>96.23</v>
      </c>
      <c r="AW80">
        <v>190.16</v>
      </c>
      <c r="AX80">
        <v>36.57</v>
      </c>
      <c r="AY80">
        <v>1.42</v>
      </c>
      <c r="AZ80">
        <v>0</v>
      </c>
      <c r="BA80">
        <v>49.56</v>
      </c>
      <c r="BB80">
        <v>0.96</v>
      </c>
      <c r="BC80">
        <v>0.4</v>
      </c>
      <c r="BD80">
        <v>0.52</v>
      </c>
      <c r="BE80">
        <v>0.96</v>
      </c>
      <c r="BF80">
        <v>0.96</v>
      </c>
      <c r="BG80">
        <v>1.01</v>
      </c>
      <c r="BH80">
        <v>0.89</v>
      </c>
      <c r="BI80">
        <v>0.61</v>
      </c>
      <c r="BJ80">
        <v>0.61</v>
      </c>
      <c r="BK80">
        <v>0</v>
      </c>
      <c r="BL80">
        <v>2.89</v>
      </c>
      <c r="BM80">
        <v>24.06</v>
      </c>
      <c r="BN80">
        <v>60.14</v>
      </c>
      <c r="BO80">
        <v>22.69</v>
      </c>
      <c r="BP80">
        <v>29.83</v>
      </c>
      <c r="BQ80">
        <v>24.89</v>
      </c>
      <c r="BR80">
        <v>74.680000000000007</v>
      </c>
      <c r="BS80">
        <v>1.47</v>
      </c>
      <c r="BT80">
        <v>0.63</v>
      </c>
    </row>
    <row r="81" spans="7:72">
      <c r="G81" t="s">
        <v>123</v>
      </c>
      <c r="H81" s="115">
        <v>574.19999999999993</v>
      </c>
      <c r="I81" s="88">
        <v>280.58</v>
      </c>
      <c r="J81" s="88">
        <v>389.68</v>
      </c>
      <c r="K81" s="88">
        <v>0.96</v>
      </c>
      <c r="L81" s="88">
        <v>1.42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41.38</v>
      </c>
      <c r="X81">
        <v>2.89</v>
      </c>
      <c r="Y81">
        <v>13.18</v>
      </c>
      <c r="Z81">
        <v>28.41</v>
      </c>
      <c r="AA81">
        <v>9.31</v>
      </c>
      <c r="AB81">
        <v>0.96</v>
      </c>
      <c r="AC81">
        <v>0</v>
      </c>
      <c r="AD81">
        <v>0</v>
      </c>
      <c r="AE81">
        <v>0</v>
      </c>
      <c r="AF81">
        <v>166.72</v>
      </c>
      <c r="AG81">
        <v>0</v>
      </c>
      <c r="AH81">
        <v>0</v>
      </c>
      <c r="AI81">
        <v>59.55</v>
      </c>
      <c r="AJ81">
        <v>0</v>
      </c>
      <c r="AK81">
        <v>0.77</v>
      </c>
      <c r="AL81">
        <v>49.56</v>
      </c>
      <c r="AM81">
        <v>80.83</v>
      </c>
      <c r="AN81">
        <v>21.65</v>
      </c>
      <c r="AO81">
        <v>0</v>
      </c>
      <c r="AP81">
        <v>14.43</v>
      </c>
      <c r="AQ81">
        <v>0</v>
      </c>
      <c r="AR81">
        <v>27.38</v>
      </c>
      <c r="AS81">
        <v>49.73</v>
      </c>
      <c r="AT81">
        <v>21.72</v>
      </c>
      <c r="AU81">
        <v>37.799999999999997</v>
      </c>
      <c r="AV81">
        <v>96.23</v>
      </c>
      <c r="AW81">
        <v>190.16</v>
      </c>
      <c r="AX81">
        <v>36.57</v>
      </c>
      <c r="AY81">
        <v>1.42</v>
      </c>
      <c r="AZ81">
        <v>0</v>
      </c>
      <c r="BA81">
        <v>49.56</v>
      </c>
      <c r="BB81">
        <v>0.96</v>
      </c>
      <c r="BC81">
        <v>0.4</v>
      </c>
      <c r="BD81">
        <v>0.52</v>
      </c>
      <c r="BE81">
        <v>0.96</v>
      </c>
      <c r="BF81">
        <v>0.96</v>
      </c>
      <c r="BG81">
        <v>1.01</v>
      </c>
      <c r="BH81">
        <v>0.89</v>
      </c>
      <c r="BI81">
        <v>0.61</v>
      </c>
      <c r="BJ81">
        <v>0.61</v>
      </c>
      <c r="BK81">
        <v>0</v>
      </c>
      <c r="BL81">
        <v>2.89</v>
      </c>
      <c r="BM81">
        <v>24.06</v>
      </c>
      <c r="BN81">
        <v>60.14</v>
      </c>
      <c r="BO81">
        <v>22.69</v>
      </c>
      <c r="BP81">
        <v>29.83</v>
      </c>
      <c r="BQ81">
        <v>24.89</v>
      </c>
      <c r="BR81">
        <v>74.680000000000007</v>
      </c>
      <c r="BS81">
        <v>0.37</v>
      </c>
      <c r="BT81">
        <v>0.16</v>
      </c>
    </row>
    <row r="82" spans="7:72">
      <c r="G82" t="s">
        <v>124</v>
      </c>
      <c r="H82" s="115">
        <v>573.82999999999993</v>
      </c>
      <c r="I82" s="88">
        <v>280.41999999999996</v>
      </c>
      <c r="J82" s="88">
        <v>389.68</v>
      </c>
      <c r="K82" s="88">
        <v>0.96</v>
      </c>
      <c r="L82" s="88">
        <v>1.42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41.38</v>
      </c>
      <c r="X82">
        <v>2.89</v>
      </c>
      <c r="Y82">
        <v>13.18</v>
      </c>
      <c r="Z82">
        <v>28.41</v>
      </c>
      <c r="AA82">
        <v>9.31</v>
      </c>
      <c r="AB82">
        <v>0.96</v>
      </c>
      <c r="AC82">
        <v>0</v>
      </c>
      <c r="AD82">
        <v>0</v>
      </c>
      <c r="AE82">
        <v>0</v>
      </c>
      <c r="AF82">
        <v>166.72</v>
      </c>
      <c r="AG82">
        <v>0</v>
      </c>
      <c r="AH82">
        <v>0</v>
      </c>
      <c r="AI82">
        <v>59.55</v>
      </c>
      <c r="AJ82">
        <v>0</v>
      </c>
      <c r="AK82">
        <v>0.77</v>
      </c>
      <c r="AL82">
        <v>49.56</v>
      </c>
      <c r="AM82">
        <v>80.83</v>
      </c>
      <c r="AN82">
        <v>21.65</v>
      </c>
      <c r="AO82">
        <v>0</v>
      </c>
      <c r="AP82">
        <v>14.43</v>
      </c>
      <c r="AQ82">
        <v>0</v>
      </c>
      <c r="AR82">
        <v>27.38</v>
      </c>
      <c r="AS82">
        <v>49.73</v>
      </c>
      <c r="AT82">
        <v>21.72</v>
      </c>
      <c r="AU82">
        <v>37.799999999999997</v>
      </c>
      <c r="AV82">
        <v>96.23</v>
      </c>
      <c r="AW82">
        <v>190.16</v>
      </c>
      <c r="AX82">
        <v>36.57</v>
      </c>
      <c r="AY82">
        <v>1.42</v>
      </c>
      <c r="AZ82">
        <v>0</v>
      </c>
      <c r="BA82">
        <v>49.56</v>
      </c>
      <c r="BB82">
        <v>0.96</v>
      </c>
      <c r="BC82">
        <v>0.4</v>
      </c>
      <c r="BD82">
        <v>0.52</v>
      </c>
      <c r="BE82">
        <v>0.96</v>
      </c>
      <c r="BF82">
        <v>0.96</v>
      </c>
      <c r="BG82">
        <v>1.01</v>
      </c>
      <c r="BH82">
        <v>0.89</v>
      </c>
      <c r="BI82">
        <v>0.61</v>
      </c>
      <c r="BJ82">
        <v>0.61</v>
      </c>
      <c r="BK82">
        <v>0</v>
      </c>
      <c r="BL82">
        <v>2.89</v>
      </c>
      <c r="BM82">
        <v>24.06</v>
      </c>
      <c r="BN82">
        <v>60.14</v>
      </c>
      <c r="BO82">
        <v>22.69</v>
      </c>
      <c r="BP82">
        <v>29.83</v>
      </c>
      <c r="BQ82">
        <v>24.89</v>
      </c>
      <c r="BR82">
        <v>74.680000000000007</v>
      </c>
      <c r="BS82">
        <v>0</v>
      </c>
      <c r="BT82">
        <v>0</v>
      </c>
    </row>
    <row r="83" spans="7:72">
      <c r="G83" t="s">
        <v>125</v>
      </c>
      <c r="H83" s="115">
        <v>621.76</v>
      </c>
      <c r="I83" s="88">
        <v>280.41999999999996</v>
      </c>
      <c r="J83" s="88">
        <v>389.68</v>
      </c>
      <c r="K83" s="88">
        <v>0.96</v>
      </c>
      <c r="L83" s="88">
        <v>1.42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41.38</v>
      </c>
      <c r="X83">
        <v>2.89</v>
      </c>
      <c r="Y83">
        <v>13.18</v>
      </c>
      <c r="Z83">
        <v>28.41</v>
      </c>
      <c r="AA83">
        <v>9.31</v>
      </c>
      <c r="AB83">
        <v>0.96</v>
      </c>
      <c r="AC83">
        <v>0</v>
      </c>
      <c r="AD83">
        <v>0</v>
      </c>
      <c r="AE83">
        <v>0</v>
      </c>
      <c r="AF83">
        <v>166.72</v>
      </c>
      <c r="AG83">
        <v>0</v>
      </c>
      <c r="AH83">
        <v>0</v>
      </c>
      <c r="AI83">
        <v>59.55</v>
      </c>
      <c r="AJ83">
        <v>0</v>
      </c>
      <c r="AK83">
        <v>0.77</v>
      </c>
      <c r="AL83">
        <v>49.56</v>
      </c>
      <c r="AM83">
        <v>80.83</v>
      </c>
      <c r="AN83">
        <v>21.65</v>
      </c>
      <c r="AO83">
        <v>0</v>
      </c>
      <c r="AP83">
        <v>14.43</v>
      </c>
      <c r="AQ83">
        <v>0</v>
      </c>
      <c r="AR83">
        <v>27.38</v>
      </c>
      <c r="AS83">
        <v>49.73</v>
      </c>
      <c r="AT83">
        <v>21.72</v>
      </c>
      <c r="AU83">
        <v>37.799999999999997</v>
      </c>
      <c r="AV83">
        <v>96.23</v>
      </c>
      <c r="AW83">
        <v>190.16</v>
      </c>
      <c r="AX83">
        <v>36.57</v>
      </c>
      <c r="AY83">
        <v>1.42</v>
      </c>
      <c r="AZ83">
        <v>0</v>
      </c>
      <c r="BA83">
        <v>49.56</v>
      </c>
      <c r="BB83">
        <v>0.77</v>
      </c>
      <c r="BC83">
        <v>0.4</v>
      </c>
      <c r="BD83">
        <v>0.52</v>
      </c>
      <c r="BE83">
        <v>0.96</v>
      </c>
      <c r="BF83">
        <v>0.96</v>
      </c>
      <c r="BG83">
        <v>1.01</v>
      </c>
      <c r="BH83">
        <v>0.89</v>
      </c>
      <c r="BI83">
        <v>0.61</v>
      </c>
      <c r="BJ83">
        <v>0.61</v>
      </c>
      <c r="BK83">
        <v>0</v>
      </c>
      <c r="BL83">
        <v>2.89</v>
      </c>
      <c r="BM83">
        <v>24.06</v>
      </c>
      <c r="BN83">
        <v>60.14</v>
      </c>
      <c r="BO83">
        <v>22.69</v>
      </c>
      <c r="BP83">
        <v>77.95</v>
      </c>
      <c r="BQ83">
        <v>24.89</v>
      </c>
      <c r="BR83">
        <v>74.680000000000007</v>
      </c>
      <c r="BS83">
        <v>0</v>
      </c>
      <c r="BT83">
        <v>0</v>
      </c>
    </row>
    <row r="84" spans="7:72">
      <c r="G84" t="s">
        <v>126</v>
      </c>
      <c r="H84" s="115">
        <v>621.76</v>
      </c>
      <c r="I84" s="88">
        <v>280.41999999999996</v>
      </c>
      <c r="J84" s="88">
        <v>389.68</v>
      </c>
      <c r="K84" s="88">
        <v>0.96</v>
      </c>
      <c r="L84" s="88">
        <v>1.42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41.38</v>
      </c>
      <c r="X84">
        <v>2.89</v>
      </c>
      <c r="Y84">
        <v>13.18</v>
      </c>
      <c r="Z84">
        <v>28.41</v>
      </c>
      <c r="AA84">
        <v>9.31</v>
      </c>
      <c r="AB84">
        <v>0.96</v>
      </c>
      <c r="AC84">
        <v>0</v>
      </c>
      <c r="AD84">
        <v>0</v>
      </c>
      <c r="AE84">
        <v>0</v>
      </c>
      <c r="AF84">
        <v>166.72</v>
      </c>
      <c r="AG84">
        <v>0</v>
      </c>
      <c r="AH84">
        <v>0</v>
      </c>
      <c r="AI84">
        <v>59.55</v>
      </c>
      <c r="AJ84">
        <v>0</v>
      </c>
      <c r="AK84">
        <v>0.77</v>
      </c>
      <c r="AL84">
        <v>49.56</v>
      </c>
      <c r="AM84">
        <v>80.83</v>
      </c>
      <c r="AN84">
        <v>21.65</v>
      </c>
      <c r="AO84">
        <v>0</v>
      </c>
      <c r="AP84">
        <v>14.43</v>
      </c>
      <c r="AQ84">
        <v>0</v>
      </c>
      <c r="AR84">
        <v>27.38</v>
      </c>
      <c r="AS84">
        <v>49.73</v>
      </c>
      <c r="AT84">
        <v>21.72</v>
      </c>
      <c r="AU84">
        <v>37.799999999999997</v>
      </c>
      <c r="AV84">
        <v>96.23</v>
      </c>
      <c r="AW84">
        <v>190.16</v>
      </c>
      <c r="AX84">
        <v>36.57</v>
      </c>
      <c r="AY84">
        <v>1.42</v>
      </c>
      <c r="AZ84">
        <v>0</v>
      </c>
      <c r="BA84">
        <v>49.56</v>
      </c>
      <c r="BB84">
        <v>0.77</v>
      </c>
      <c r="BC84">
        <v>0.4</v>
      </c>
      <c r="BD84">
        <v>0.52</v>
      </c>
      <c r="BE84">
        <v>0.96</v>
      </c>
      <c r="BF84">
        <v>0.96</v>
      </c>
      <c r="BG84">
        <v>1.01</v>
      </c>
      <c r="BH84">
        <v>0.89</v>
      </c>
      <c r="BI84">
        <v>0.61</v>
      </c>
      <c r="BJ84">
        <v>0.61</v>
      </c>
      <c r="BK84">
        <v>0</v>
      </c>
      <c r="BL84">
        <v>2.89</v>
      </c>
      <c r="BM84">
        <v>24.06</v>
      </c>
      <c r="BN84">
        <v>60.14</v>
      </c>
      <c r="BO84">
        <v>22.69</v>
      </c>
      <c r="BP84">
        <v>77.95</v>
      </c>
      <c r="BQ84">
        <v>24.89</v>
      </c>
      <c r="BR84">
        <v>74.680000000000007</v>
      </c>
      <c r="BS84">
        <v>0</v>
      </c>
      <c r="BT84">
        <v>0</v>
      </c>
    </row>
    <row r="85" spans="7:72">
      <c r="G85" t="s">
        <v>127</v>
      </c>
      <c r="H85" s="115">
        <v>621.76</v>
      </c>
      <c r="I85" s="88">
        <v>280.41999999999996</v>
      </c>
      <c r="J85" s="88">
        <v>389.68</v>
      </c>
      <c r="K85" s="88">
        <v>0.96</v>
      </c>
      <c r="L85" s="88">
        <v>1.42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41.38</v>
      </c>
      <c r="X85">
        <v>2.89</v>
      </c>
      <c r="Y85">
        <v>13.18</v>
      </c>
      <c r="Z85">
        <v>28.41</v>
      </c>
      <c r="AA85">
        <v>9.31</v>
      </c>
      <c r="AB85">
        <v>0.96</v>
      </c>
      <c r="AC85">
        <v>0</v>
      </c>
      <c r="AD85">
        <v>0</v>
      </c>
      <c r="AE85">
        <v>0</v>
      </c>
      <c r="AF85">
        <v>166.72</v>
      </c>
      <c r="AG85">
        <v>0</v>
      </c>
      <c r="AH85">
        <v>0</v>
      </c>
      <c r="AI85">
        <v>59.55</v>
      </c>
      <c r="AJ85">
        <v>0</v>
      </c>
      <c r="AK85">
        <v>0.77</v>
      </c>
      <c r="AL85">
        <v>49.56</v>
      </c>
      <c r="AM85">
        <v>80.83</v>
      </c>
      <c r="AN85">
        <v>21.65</v>
      </c>
      <c r="AO85">
        <v>0</v>
      </c>
      <c r="AP85">
        <v>14.43</v>
      </c>
      <c r="AQ85">
        <v>0</v>
      </c>
      <c r="AR85">
        <v>27.38</v>
      </c>
      <c r="AS85">
        <v>49.73</v>
      </c>
      <c r="AT85">
        <v>21.72</v>
      </c>
      <c r="AU85">
        <v>37.799999999999997</v>
      </c>
      <c r="AV85">
        <v>96.23</v>
      </c>
      <c r="AW85">
        <v>190.16</v>
      </c>
      <c r="AX85">
        <v>36.57</v>
      </c>
      <c r="AY85">
        <v>1.42</v>
      </c>
      <c r="AZ85">
        <v>0</v>
      </c>
      <c r="BA85">
        <v>49.56</v>
      </c>
      <c r="BB85">
        <v>0.77</v>
      </c>
      <c r="BC85">
        <v>0.4</v>
      </c>
      <c r="BD85">
        <v>0.52</v>
      </c>
      <c r="BE85">
        <v>0.96</v>
      </c>
      <c r="BF85">
        <v>0.96</v>
      </c>
      <c r="BG85">
        <v>1.01</v>
      </c>
      <c r="BH85">
        <v>0.89</v>
      </c>
      <c r="BI85">
        <v>0.61</v>
      </c>
      <c r="BJ85">
        <v>0.61</v>
      </c>
      <c r="BK85">
        <v>0</v>
      </c>
      <c r="BL85">
        <v>2.89</v>
      </c>
      <c r="BM85">
        <v>24.06</v>
      </c>
      <c r="BN85">
        <v>60.14</v>
      </c>
      <c r="BO85">
        <v>22.69</v>
      </c>
      <c r="BP85">
        <v>77.95</v>
      </c>
      <c r="BQ85">
        <v>24.89</v>
      </c>
      <c r="BR85">
        <v>74.680000000000007</v>
      </c>
      <c r="BS85">
        <v>0</v>
      </c>
      <c r="BT85">
        <v>0</v>
      </c>
    </row>
    <row r="86" spans="7:72">
      <c r="G86" t="s">
        <v>128</v>
      </c>
      <c r="H86" s="115">
        <v>628.5</v>
      </c>
      <c r="I86" s="88">
        <v>280.41999999999996</v>
      </c>
      <c r="J86" s="88">
        <v>389.68</v>
      </c>
      <c r="K86" s="88">
        <v>0.96</v>
      </c>
      <c r="L86" s="88">
        <v>1.42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41.38</v>
      </c>
      <c r="X86">
        <v>2.89</v>
      </c>
      <c r="Y86">
        <v>13.18</v>
      </c>
      <c r="Z86">
        <v>28.41</v>
      </c>
      <c r="AA86">
        <v>9.31</v>
      </c>
      <c r="AB86">
        <v>0.96</v>
      </c>
      <c r="AC86">
        <v>0</v>
      </c>
      <c r="AD86">
        <v>0</v>
      </c>
      <c r="AE86">
        <v>0</v>
      </c>
      <c r="AF86">
        <v>166.72</v>
      </c>
      <c r="AG86">
        <v>0</v>
      </c>
      <c r="AH86">
        <v>0</v>
      </c>
      <c r="AI86">
        <v>59.55</v>
      </c>
      <c r="AJ86">
        <v>0</v>
      </c>
      <c r="AK86">
        <v>0.77</v>
      </c>
      <c r="AL86">
        <v>49.56</v>
      </c>
      <c r="AM86">
        <v>80.83</v>
      </c>
      <c r="AN86">
        <v>21.65</v>
      </c>
      <c r="AO86">
        <v>6.74</v>
      </c>
      <c r="AP86">
        <v>14.43</v>
      </c>
      <c r="AQ86">
        <v>0</v>
      </c>
      <c r="AR86">
        <v>27.38</v>
      </c>
      <c r="AS86">
        <v>49.73</v>
      </c>
      <c r="AT86">
        <v>21.72</v>
      </c>
      <c r="AU86">
        <v>37.799999999999997</v>
      </c>
      <c r="AV86">
        <v>96.23</v>
      </c>
      <c r="AW86">
        <v>190.16</v>
      </c>
      <c r="AX86">
        <v>36.57</v>
      </c>
      <c r="AY86">
        <v>1.42</v>
      </c>
      <c r="AZ86">
        <v>0</v>
      </c>
      <c r="BA86">
        <v>49.56</v>
      </c>
      <c r="BB86">
        <v>0.77</v>
      </c>
      <c r="BC86">
        <v>0.4</v>
      </c>
      <c r="BD86">
        <v>0.52</v>
      </c>
      <c r="BE86">
        <v>0.96</v>
      </c>
      <c r="BF86">
        <v>0.96</v>
      </c>
      <c r="BG86">
        <v>1.01</v>
      </c>
      <c r="BH86">
        <v>0.89</v>
      </c>
      <c r="BI86">
        <v>0.61</v>
      </c>
      <c r="BJ86">
        <v>0.61</v>
      </c>
      <c r="BK86">
        <v>0</v>
      </c>
      <c r="BL86">
        <v>2.89</v>
      </c>
      <c r="BM86">
        <v>24.06</v>
      </c>
      <c r="BN86">
        <v>60.14</v>
      </c>
      <c r="BO86">
        <v>22.69</v>
      </c>
      <c r="BP86">
        <v>77.95</v>
      </c>
      <c r="BQ86">
        <v>24.89</v>
      </c>
      <c r="BR86">
        <v>74.680000000000007</v>
      </c>
      <c r="BS86">
        <v>0</v>
      </c>
      <c r="BT86">
        <v>0</v>
      </c>
    </row>
    <row r="87" spans="7:72">
      <c r="G87" t="s">
        <v>129</v>
      </c>
      <c r="H87" s="115">
        <v>638.04999999999995</v>
      </c>
      <c r="I87" s="88">
        <v>312.08</v>
      </c>
      <c r="J87" s="88">
        <v>389.68</v>
      </c>
      <c r="K87" s="88">
        <v>0.96</v>
      </c>
      <c r="L87" s="88">
        <v>1.42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41.38</v>
      </c>
      <c r="X87">
        <v>2.89</v>
      </c>
      <c r="Y87">
        <v>13.18</v>
      </c>
      <c r="Z87">
        <v>28.41</v>
      </c>
      <c r="AA87">
        <v>9.31</v>
      </c>
      <c r="AB87">
        <v>0.96</v>
      </c>
      <c r="AC87">
        <v>0</v>
      </c>
      <c r="AD87">
        <v>0</v>
      </c>
      <c r="AE87">
        <v>0</v>
      </c>
      <c r="AF87">
        <v>166.72</v>
      </c>
      <c r="AG87">
        <v>0</v>
      </c>
      <c r="AH87">
        <v>0</v>
      </c>
      <c r="AI87">
        <v>59.55</v>
      </c>
      <c r="AJ87">
        <v>0</v>
      </c>
      <c r="AK87">
        <v>0.77</v>
      </c>
      <c r="AL87">
        <v>49.56</v>
      </c>
      <c r="AM87">
        <v>80.83</v>
      </c>
      <c r="AN87">
        <v>21.65</v>
      </c>
      <c r="AO87">
        <v>16.36</v>
      </c>
      <c r="AP87">
        <v>14.43</v>
      </c>
      <c r="AQ87">
        <v>14.43</v>
      </c>
      <c r="AR87">
        <v>27.38</v>
      </c>
      <c r="AS87">
        <v>66.959999999999994</v>
      </c>
      <c r="AT87">
        <v>21.72</v>
      </c>
      <c r="AU87">
        <v>37.799999999999997</v>
      </c>
      <c r="AV87">
        <v>96.23</v>
      </c>
      <c r="AW87">
        <v>190.16</v>
      </c>
      <c r="AX87">
        <v>36.57</v>
      </c>
      <c r="AY87">
        <v>1.42</v>
      </c>
      <c r="AZ87">
        <v>0</v>
      </c>
      <c r="BA87">
        <v>49.56</v>
      </c>
      <c r="BB87">
        <v>0.77</v>
      </c>
      <c r="BC87">
        <v>0.4</v>
      </c>
      <c r="BD87">
        <v>0.52</v>
      </c>
      <c r="BE87">
        <v>0.96</v>
      </c>
      <c r="BF87">
        <v>0.96</v>
      </c>
      <c r="BG87">
        <v>1.01</v>
      </c>
      <c r="BH87">
        <v>0.82</v>
      </c>
      <c r="BI87">
        <v>0.61</v>
      </c>
      <c r="BJ87">
        <v>0.61</v>
      </c>
      <c r="BK87">
        <v>0</v>
      </c>
      <c r="BL87">
        <v>2.89</v>
      </c>
      <c r="BM87">
        <v>24.06</v>
      </c>
      <c r="BN87">
        <v>60.14</v>
      </c>
      <c r="BO87">
        <v>22.69</v>
      </c>
      <c r="BP87">
        <v>77.95</v>
      </c>
      <c r="BQ87">
        <v>24.89</v>
      </c>
      <c r="BR87">
        <v>74.680000000000007</v>
      </c>
      <c r="BS87">
        <v>0</v>
      </c>
      <c r="BT87">
        <v>0</v>
      </c>
    </row>
    <row r="88" spans="7:72">
      <c r="G88" t="s">
        <v>130</v>
      </c>
      <c r="H88" s="115">
        <v>693.8599999999999</v>
      </c>
      <c r="I88" s="88">
        <v>312.08</v>
      </c>
      <c r="J88" s="88">
        <v>389.68</v>
      </c>
      <c r="K88" s="88">
        <v>0.96</v>
      </c>
      <c r="L88" s="88">
        <v>1.42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41.38</v>
      </c>
      <c r="X88">
        <v>2.89</v>
      </c>
      <c r="Y88">
        <v>13.18</v>
      </c>
      <c r="Z88">
        <v>28.41</v>
      </c>
      <c r="AA88">
        <v>9.31</v>
      </c>
      <c r="AB88">
        <v>0.96</v>
      </c>
      <c r="AC88">
        <v>0</v>
      </c>
      <c r="AD88">
        <v>0</v>
      </c>
      <c r="AE88">
        <v>0</v>
      </c>
      <c r="AF88">
        <v>166.72</v>
      </c>
      <c r="AG88">
        <v>0</v>
      </c>
      <c r="AH88">
        <v>0</v>
      </c>
      <c r="AI88">
        <v>59.55</v>
      </c>
      <c r="AJ88">
        <v>0</v>
      </c>
      <c r="AK88">
        <v>0.77</v>
      </c>
      <c r="AL88">
        <v>49.56</v>
      </c>
      <c r="AM88">
        <v>80.83</v>
      </c>
      <c r="AN88">
        <v>21.65</v>
      </c>
      <c r="AO88">
        <v>30.79</v>
      </c>
      <c r="AP88">
        <v>14.43</v>
      </c>
      <c r="AQ88">
        <v>14.43</v>
      </c>
      <c r="AR88">
        <v>27.38</v>
      </c>
      <c r="AS88">
        <v>66.959999999999994</v>
      </c>
      <c r="AT88">
        <v>21.72</v>
      </c>
      <c r="AU88">
        <v>37.799999999999997</v>
      </c>
      <c r="AV88">
        <v>96.23</v>
      </c>
      <c r="AW88">
        <v>190.16</v>
      </c>
      <c r="AX88">
        <v>36.57</v>
      </c>
      <c r="AY88">
        <v>1.42</v>
      </c>
      <c r="AZ88">
        <v>41.38</v>
      </c>
      <c r="BA88">
        <v>49.56</v>
      </c>
      <c r="BB88">
        <v>0.77</v>
      </c>
      <c r="BC88">
        <v>0.4</v>
      </c>
      <c r="BD88">
        <v>0.52</v>
      </c>
      <c r="BE88">
        <v>0.96</v>
      </c>
      <c r="BF88">
        <v>0.96</v>
      </c>
      <c r="BG88">
        <v>1.01</v>
      </c>
      <c r="BH88">
        <v>0.82</v>
      </c>
      <c r="BI88">
        <v>0.61</v>
      </c>
      <c r="BJ88">
        <v>0.61</v>
      </c>
      <c r="BK88">
        <v>0</v>
      </c>
      <c r="BL88">
        <v>2.89</v>
      </c>
      <c r="BM88">
        <v>24.06</v>
      </c>
      <c r="BN88">
        <v>60.14</v>
      </c>
      <c r="BO88">
        <v>22.69</v>
      </c>
      <c r="BP88">
        <v>77.95</v>
      </c>
      <c r="BQ88">
        <v>24.89</v>
      </c>
      <c r="BR88">
        <v>74.680000000000007</v>
      </c>
      <c r="BS88">
        <v>0</v>
      </c>
      <c r="BT88">
        <v>0</v>
      </c>
    </row>
    <row r="89" spans="7:72">
      <c r="G89" t="s">
        <v>131</v>
      </c>
      <c r="H89" s="115">
        <v>703.49</v>
      </c>
      <c r="I89" s="88">
        <v>312.08</v>
      </c>
      <c r="J89" s="88">
        <v>389.68</v>
      </c>
      <c r="K89" s="88">
        <v>0.96</v>
      </c>
      <c r="L89" s="88">
        <v>1.42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41.38</v>
      </c>
      <c r="X89">
        <v>2.89</v>
      </c>
      <c r="Y89">
        <v>13.18</v>
      </c>
      <c r="Z89">
        <v>28.41</v>
      </c>
      <c r="AA89">
        <v>9.31</v>
      </c>
      <c r="AB89">
        <v>0.96</v>
      </c>
      <c r="AC89">
        <v>0</v>
      </c>
      <c r="AD89">
        <v>0</v>
      </c>
      <c r="AE89">
        <v>0</v>
      </c>
      <c r="AF89">
        <v>166.72</v>
      </c>
      <c r="AG89">
        <v>0</v>
      </c>
      <c r="AH89">
        <v>0</v>
      </c>
      <c r="AI89">
        <v>59.55</v>
      </c>
      <c r="AJ89">
        <v>0</v>
      </c>
      <c r="AK89">
        <v>0.77</v>
      </c>
      <c r="AL89">
        <v>49.56</v>
      </c>
      <c r="AM89">
        <v>80.83</v>
      </c>
      <c r="AN89">
        <v>21.65</v>
      </c>
      <c r="AO89">
        <v>40.42</v>
      </c>
      <c r="AP89">
        <v>14.43</v>
      </c>
      <c r="AQ89">
        <v>14.43</v>
      </c>
      <c r="AR89">
        <v>27.38</v>
      </c>
      <c r="AS89">
        <v>66.959999999999994</v>
      </c>
      <c r="AT89">
        <v>21.72</v>
      </c>
      <c r="AU89">
        <v>37.799999999999997</v>
      </c>
      <c r="AV89">
        <v>96.23</v>
      </c>
      <c r="AW89">
        <v>190.16</v>
      </c>
      <c r="AX89">
        <v>36.57</v>
      </c>
      <c r="AY89">
        <v>1.42</v>
      </c>
      <c r="AZ89">
        <v>41.38</v>
      </c>
      <c r="BA89">
        <v>49.56</v>
      </c>
      <c r="BB89">
        <v>0.77</v>
      </c>
      <c r="BC89">
        <v>0.4</v>
      </c>
      <c r="BD89">
        <v>0.52</v>
      </c>
      <c r="BE89">
        <v>0.96</v>
      </c>
      <c r="BF89">
        <v>0.96</v>
      </c>
      <c r="BG89">
        <v>1.01</v>
      </c>
      <c r="BH89">
        <v>0.82</v>
      </c>
      <c r="BI89">
        <v>0.61</v>
      </c>
      <c r="BJ89">
        <v>0.61</v>
      </c>
      <c r="BK89">
        <v>0</v>
      </c>
      <c r="BL89">
        <v>2.89</v>
      </c>
      <c r="BM89">
        <v>24.06</v>
      </c>
      <c r="BN89">
        <v>60.14</v>
      </c>
      <c r="BO89">
        <v>22.69</v>
      </c>
      <c r="BP89">
        <v>77.95</v>
      </c>
      <c r="BQ89">
        <v>24.89</v>
      </c>
      <c r="BR89">
        <v>74.680000000000007</v>
      </c>
      <c r="BS89">
        <v>0</v>
      </c>
      <c r="BT89">
        <v>0</v>
      </c>
    </row>
    <row r="90" spans="7:72">
      <c r="G90" t="s">
        <v>132</v>
      </c>
      <c r="H90" s="115">
        <v>713.11000000000013</v>
      </c>
      <c r="I90" s="88">
        <v>312.08</v>
      </c>
      <c r="J90" s="88">
        <v>389.68</v>
      </c>
      <c r="K90" s="88">
        <v>0.96</v>
      </c>
      <c r="L90" s="88">
        <v>1.42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41.38</v>
      </c>
      <c r="X90">
        <v>2.89</v>
      </c>
      <c r="Y90">
        <v>13.18</v>
      </c>
      <c r="Z90">
        <v>28.41</v>
      </c>
      <c r="AA90">
        <v>9.31</v>
      </c>
      <c r="AB90">
        <v>0.96</v>
      </c>
      <c r="AC90">
        <v>0</v>
      </c>
      <c r="AD90">
        <v>0</v>
      </c>
      <c r="AE90">
        <v>0</v>
      </c>
      <c r="AF90">
        <v>166.72</v>
      </c>
      <c r="AG90">
        <v>0</v>
      </c>
      <c r="AH90">
        <v>0</v>
      </c>
      <c r="AI90">
        <v>59.55</v>
      </c>
      <c r="AJ90">
        <v>0</v>
      </c>
      <c r="AK90">
        <v>0.77</v>
      </c>
      <c r="AL90">
        <v>49.56</v>
      </c>
      <c r="AM90">
        <v>80.83</v>
      </c>
      <c r="AN90">
        <v>21.65</v>
      </c>
      <c r="AO90">
        <v>50.04</v>
      </c>
      <c r="AP90">
        <v>14.43</v>
      </c>
      <c r="AQ90">
        <v>14.43</v>
      </c>
      <c r="AR90">
        <v>27.38</v>
      </c>
      <c r="AS90">
        <v>66.959999999999994</v>
      </c>
      <c r="AT90">
        <v>21.72</v>
      </c>
      <c r="AU90">
        <v>37.799999999999997</v>
      </c>
      <c r="AV90">
        <v>96.23</v>
      </c>
      <c r="AW90">
        <v>190.16</v>
      </c>
      <c r="AX90">
        <v>36.57</v>
      </c>
      <c r="AY90">
        <v>1.42</v>
      </c>
      <c r="AZ90">
        <v>41.38</v>
      </c>
      <c r="BA90">
        <v>49.56</v>
      </c>
      <c r="BB90">
        <v>0.77</v>
      </c>
      <c r="BC90">
        <v>0.4</v>
      </c>
      <c r="BD90">
        <v>0.52</v>
      </c>
      <c r="BE90">
        <v>0.96</v>
      </c>
      <c r="BF90">
        <v>0.96</v>
      </c>
      <c r="BG90">
        <v>1.01</v>
      </c>
      <c r="BH90">
        <v>0.82</v>
      </c>
      <c r="BI90">
        <v>0.61</v>
      </c>
      <c r="BJ90">
        <v>0.61</v>
      </c>
      <c r="BK90">
        <v>0</v>
      </c>
      <c r="BL90">
        <v>2.89</v>
      </c>
      <c r="BM90">
        <v>24.06</v>
      </c>
      <c r="BN90">
        <v>60.14</v>
      </c>
      <c r="BO90">
        <v>22.69</v>
      </c>
      <c r="BP90">
        <v>77.95</v>
      </c>
      <c r="BQ90">
        <v>24.89</v>
      </c>
      <c r="BR90">
        <v>74.680000000000007</v>
      </c>
      <c r="BS90">
        <v>0</v>
      </c>
      <c r="BT90">
        <v>0</v>
      </c>
    </row>
    <row r="91" spans="7:72">
      <c r="G91" t="s">
        <v>133</v>
      </c>
      <c r="H91" s="115">
        <v>883.73</v>
      </c>
      <c r="I91" s="88">
        <v>366.42999999999995</v>
      </c>
      <c r="J91" s="88">
        <v>389.68</v>
      </c>
      <c r="K91" s="88">
        <v>0.96</v>
      </c>
      <c r="L91" s="88">
        <v>1.42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41.38</v>
      </c>
      <c r="X91">
        <v>2.89</v>
      </c>
      <c r="Y91">
        <v>13.18</v>
      </c>
      <c r="Z91">
        <v>28.41</v>
      </c>
      <c r="AA91">
        <v>7.27</v>
      </c>
      <c r="AB91">
        <v>0.96</v>
      </c>
      <c r="AC91">
        <v>0</v>
      </c>
      <c r="AD91">
        <v>94.19</v>
      </c>
      <c r="AE91">
        <v>68.849999999999994</v>
      </c>
      <c r="AF91">
        <v>166.72</v>
      </c>
      <c r="AG91">
        <v>22.95</v>
      </c>
      <c r="AH91">
        <v>31.4</v>
      </c>
      <c r="AI91">
        <v>59.55</v>
      </c>
      <c r="AJ91">
        <v>0</v>
      </c>
      <c r="AK91">
        <v>0.77</v>
      </c>
      <c r="AL91">
        <v>49.56</v>
      </c>
      <c r="AM91">
        <v>80.83</v>
      </c>
      <c r="AN91">
        <v>21.65</v>
      </c>
      <c r="AO91">
        <v>59.66</v>
      </c>
      <c r="AP91">
        <v>14.43</v>
      </c>
      <c r="AQ91">
        <v>14.43</v>
      </c>
      <c r="AR91">
        <v>27.38</v>
      </c>
      <c r="AS91">
        <v>66.959999999999994</v>
      </c>
      <c r="AT91">
        <v>21.72</v>
      </c>
      <c r="AU91">
        <v>37.799999999999997</v>
      </c>
      <c r="AV91">
        <v>96.23</v>
      </c>
      <c r="AW91">
        <v>190.16</v>
      </c>
      <c r="AX91">
        <v>36.57</v>
      </c>
      <c r="AY91">
        <v>1.42</v>
      </c>
      <c r="AZ91">
        <v>41.38</v>
      </c>
      <c r="BA91">
        <v>49.56</v>
      </c>
      <c r="BB91">
        <v>0.77</v>
      </c>
      <c r="BC91">
        <v>0.4</v>
      </c>
      <c r="BD91">
        <v>0.52</v>
      </c>
      <c r="BE91">
        <v>0.96</v>
      </c>
      <c r="BF91">
        <v>0.96</v>
      </c>
      <c r="BG91">
        <v>1.01</v>
      </c>
      <c r="BH91">
        <v>0.82</v>
      </c>
      <c r="BI91">
        <v>0.61</v>
      </c>
      <c r="BJ91">
        <v>0.61</v>
      </c>
      <c r="BK91">
        <v>0</v>
      </c>
      <c r="BL91">
        <v>2.89</v>
      </c>
      <c r="BM91">
        <v>24.06</v>
      </c>
      <c r="BN91">
        <v>60.14</v>
      </c>
      <c r="BO91">
        <v>22.69</v>
      </c>
      <c r="BP91">
        <v>77.95</v>
      </c>
      <c r="BQ91">
        <v>24.89</v>
      </c>
      <c r="BR91">
        <v>74.680000000000007</v>
      </c>
      <c r="BS91">
        <v>0</v>
      </c>
      <c r="BT91">
        <v>0</v>
      </c>
    </row>
    <row r="92" spans="7:72">
      <c r="G92" t="s">
        <v>134</v>
      </c>
      <c r="H92" s="115">
        <v>883.73</v>
      </c>
      <c r="I92" s="88">
        <v>366.42999999999995</v>
      </c>
      <c r="J92" s="88">
        <v>389.68</v>
      </c>
      <c r="K92" s="88">
        <v>0.96</v>
      </c>
      <c r="L92" s="88">
        <v>1.42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41.38</v>
      </c>
      <c r="X92">
        <v>2.89</v>
      </c>
      <c r="Y92">
        <v>13.18</v>
      </c>
      <c r="Z92">
        <v>28.41</v>
      </c>
      <c r="AA92">
        <v>7.27</v>
      </c>
      <c r="AB92">
        <v>0.96</v>
      </c>
      <c r="AC92">
        <v>0</v>
      </c>
      <c r="AD92">
        <v>94.19</v>
      </c>
      <c r="AE92">
        <v>68.849999999999994</v>
      </c>
      <c r="AF92">
        <v>166.72</v>
      </c>
      <c r="AG92">
        <v>22.95</v>
      </c>
      <c r="AH92">
        <v>31.4</v>
      </c>
      <c r="AI92">
        <v>59.55</v>
      </c>
      <c r="AJ92">
        <v>0</v>
      </c>
      <c r="AK92">
        <v>0.77</v>
      </c>
      <c r="AL92">
        <v>49.56</v>
      </c>
      <c r="AM92">
        <v>80.83</v>
      </c>
      <c r="AN92">
        <v>21.65</v>
      </c>
      <c r="AO92">
        <v>59.66</v>
      </c>
      <c r="AP92">
        <v>14.43</v>
      </c>
      <c r="AQ92">
        <v>14.43</v>
      </c>
      <c r="AR92">
        <v>27.38</v>
      </c>
      <c r="AS92">
        <v>66.959999999999994</v>
      </c>
      <c r="AT92">
        <v>21.72</v>
      </c>
      <c r="AU92">
        <v>37.799999999999997</v>
      </c>
      <c r="AV92">
        <v>96.23</v>
      </c>
      <c r="AW92">
        <v>190.16</v>
      </c>
      <c r="AX92">
        <v>36.57</v>
      </c>
      <c r="AY92">
        <v>1.42</v>
      </c>
      <c r="AZ92">
        <v>41.38</v>
      </c>
      <c r="BA92">
        <v>49.56</v>
      </c>
      <c r="BB92">
        <v>0.77</v>
      </c>
      <c r="BC92">
        <v>0.4</v>
      </c>
      <c r="BD92">
        <v>0.52</v>
      </c>
      <c r="BE92">
        <v>0.96</v>
      </c>
      <c r="BF92">
        <v>0.96</v>
      </c>
      <c r="BG92">
        <v>1.01</v>
      </c>
      <c r="BH92">
        <v>0.82</v>
      </c>
      <c r="BI92">
        <v>0.61</v>
      </c>
      <c r="BJ92">
        <v>0.61</v>
      </c>
      <c r="BK92">
        <v>0</v>
      </c>
      <c r="BL92">
        <v>2.89</v>
      </c>
      <c r="BM92">
        <v>24.06</v>
      </c>
      <c r="BN92">
        <v>60.14</v>
      </c>
      <c r="BO92">
        <v>22.69</v>
      </c>
      <c r="BP92">
        <v>77.95</v>
      </c>
      <c r="BQ92">
        <v>24.89</v>
      </c>
      <c r="BR92">
        <v>74.680000000000007</v>
      </c>
      <c r="BS92">
        <v>0</v>
      </c>
      <c r="BT92">
        <v>0</v>
      </c>
    </row>
    <row r="93" spans="7:72">
      <c r="G93" t="s">
        <v>135</v>
      </c>
      <c r="H93" s="115">
        <v>883.73</v>
      </c>
      <c r="I93" s="88">
        <v>366.42999999999995</v>
      </c>
      <c r="J93" s="88">
        <v>389.68</v>
      </c>
      <c r="K93" s="88">
        <v>0.96</v>
      </c>
      <c r="L93" s="88">
        <v>1.42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41.38</v>
      </c>
      <c r="X93">
        <v>2.89</v>
      </c>
      <c r="Y93">
        <v>13.18</v>
      </c>
      <c r="Z93">
        <v>28.41</v>
      </c>
      <c r="AA93">
        <v>7.27</v>
      </c>
      <c r="AB93">
        <v>0.96</v>
      </c>
      <c r="AC93">
        <v>0</v>
      </c>
      <c r="AD93">
        <v>94.19</v>
      </c>
      <c r="AE93">
        <v>68.849999999999994</v>
      </c>
      <c r="AF93">
        <v>166.72</v>
      </c>
      <c r="AG93">
        <v>22.95</v>
      </c>
      <c r="AH93">
        <v>31.4</v>
      </c>
      <c r="AI93">
        <v>59.55</v>
      </c>
      <c r="AJ93">
        <v>0</v>
      </c>
      <c r="AK93">
        <v>0.77</v>
      </c>
      <c r="AL93">
        <v>49.56</v>
      </c>
      <c r="AM93">
        <v>80.83</v>
      </c>
      <c r="AN93">
        <v>21.65</v>
      </c>
      <c r="AO93">
        <v>59.66</v>
      </c>
      <c r="AP93">
        <v>14.43</v>
      </c>
      <c r="AQ93">
        <v>14.43</v>
      </c>
      <c r="AR93">
        <v>27.38</v>
      </c>
      <c r="AS93">
        <v>66.959999999999994</v>
      </c>
      <c r="AT93">
        <v>21.72</v>
      </c>
      <c r="AU93">
        <v>37.799999999999997</v>
      </c>
      <c r="AV93">
        <v>96.23</v>
      </c>
      <c r="AW93">
        <v>190.16</v>
      </c>
      <c r="AX93">
        <v>36.57</v>
      </c>
      <c r="AY93">
        <v>1.42</v>
      </c>
      <c r="AZ93">
        <v>41.38</v>
      </c>
      <c r="BA93">
        <v>49.56</v>
      </c>
      <c r="BB93">
        <v>0.77</v>
      </c>
      <c r="BC93">
        <v>0.4</v>
      </c>
      <c r="BD93">
        <v>0.52</v>
      </c>
      <c r="BE93">
        <v>0.96</v>
      </c>
      <c r="BF93">
        <v>0.96</v>
      </c>
      <c r="BG93">
        <v>1.01</v>
      </c>
      <c r="BH93">
        <v>0.82</v>
      </c>
      <c r="BI93">
        <v>0.61</v>
      </c>
      <c r="BJ93">
        <v>0.61</v>
      </c>
      <c r="BK93">
        <v>0</v>
      </c>
      <c r="BL93">
        <v>2.89</v>
      </c>
      <c r="BM93">
        <v>24.06</v>
      </c>
      <c r="BN93">
        <v>60.14</v>
      </c>
      <c r="BO93">
        <v>22.69</v>
      </c>
      <c r="BP93">
        <v>77.95</v>
      </c>
      <c r="BQ93">
        <v>24.89</v>
      </c>
      <c r="BR93">
        <v>74.680000000000007</v>
      </c>
      <c r="BS93">
        <v>0</v>
      </c>
      <c r="BT93">
        <v>0</v>
      </c>
    </row>
    <row r="94" spans="7:72">
      <c r="G94" t="s">
        <v>136</v>
      </c>
      <c r="H94" s="115">
        <v>883.73</v>
      </c>
      <c r="I94" s="88">
        <v>366.42999999999995</v>
      </c>
      <c r="J94" s="88">
        <v>389.68</v>
      </c>
      <c r="K94" s="88">
        <v>0.96</v>
      </c>
      <c r="L94" s="88">
        <v>1.42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41.38</v>
      </c>
      <c r="X94">
        <v>2.89</v>
      </c>
      <c r="Y94">
        <v>13.18</v>
      </c>
      <c r="Z94">
        <v>28.41</v>
      </c>
      <c r="AA94">
        <v>7.27</v>
      </c>
      <c r="AB94">
        <v>0.96</v>
      </c>
      <c r="AC94">
        <v>0</v>
      </c>
      <c r="AD94">
        <v>94.19</v>
      </c>
      <c r="AE94">
        <v>68.849999999999994</v>
      </c>
      <c r="AF94">
        <v>166.72</v>
      </c>
      <c r="AG94">
        <v>22.95</v>
      </c>
      <c r="AH94">
        <v>31.4</v>
      </c>
      <c r="AI94">
        <v>59.55</v>
      </c>
      <c r="AJ94">
        <v>0</v>
      </c>
      <c r="AK94">
        <v>0.77</v>
      </c>
      <c r="AL94">
        <v>49.56</v>
      </c>
      <c r="AM94">
        <v>80.83</v>
      </c>
      <c r="AN94">
        <v>21.65</v>
      </c>
      <c r="AO94">
        <v>59.66</v>
      </c>
      <c r="AP94">
        <v>14.43</v>
      </c>
      <c r="AQ94">
        <v>14.43</v>
      </c>
      <c r="AR94">
        <v>27.38</v>
      </c>
      <c r="AS94">
        <v>66.959999999999994</v>
      </c>
      <c r="AT94">
        <v>21.72</v>
      </c>
      <c r="AU94">
        <v>37.799999999999997</v>
      </c>
      <c r="AV94">
        <v>96.23</v>
      </c>
      <c r="AW94">
        <v>190.16</v>
      </c>
      <c r="AX94">
        <v>36.57</v>
      </c>
      <c r="AY94">
        <v>1.42</v>
      </c>
      <c r="AZ94">
        <v>41.38</v>
      </c>
      <c r="BA94">
        <v>49.56</v>
      </c>
      <c r="BB94">
        <v>0.77</v>
      </c>
      <c r="BC94">
        <v>0.4</v>
      </c>
      <c r="BD94">
        <v>0.52</v>
      </c>
      <c r="BE94">
        <v>0.96</v>
      </c>
      <c r="BF94">
        <v>0.96</v>
      </c>
      <c r="BG94">
        <v>1.01</v>
      </c>
      <c r="BH94">
        <v>0.82</v>
      </c>
      <c r="BI94">
        <v>0.61</v>
      </c>
      <c r="BJ94">
        <v>0.61</v>
      </c>
      <c r="BK94">
        <v>0</v>
      </c>
      <c r="BL94">
        <v>2.89</v>
      </c>
      <c r="BM94">
        <v>24.06</v>
      </c>
      <c r="BN94">
        <v>60.14</v>
      </c>
      <c r="BO94">
        <v>22.69</v>
      </c>
      <c r="BP94">
        <v>77.95</v>
      </c>
      <c r="BQ94">
        <v>24.89</v>
      </c>
      <c r="BR94">
        <v>74.680000000000007</v>
      </c>
      <c r="BS94">
        <v>0</v>
      </c>
      <c r="BT94">
        <v>0</v>
      </c>
    </row>
    <row r="95" spans="7:72">
      <c r="G95" t="s">
        <v>137</v>
      </c>
      <c r="H95" s="115">
        <v>883.73</v>
      </c>
      <c r="I95" s="88">
        <v>366.39</v>
      </c>
      <c r="J95" s="88">
        <v>389.68</v>
      </c>
      <c r="K95" s="88">
        <v>0.96</v>
      </c>
      <c r="L95" s="88">
        <v>1.42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41.38</v>
      </c>
      <c r="X95">
        <v>2.89</v>
      </c>
      <c r="Y95">
        <v>13.18</v>
      </c>
      <c r="Z95">
        <v>28.41</v>
      </c>
      <c r="AA95">
        <v>7.27</v>
      </c>
      <c r="AB95">
        <v>0.96</v>
      </c>
      <c r="AC95">
        <v>0</v>
      </c>
      <c r="AD95">
        <v>94.19</v>
      </c>
      <c r="AE95">
        <v>68.849999999999994</v>
      </c>
      <c r="AF95">
        <v>166.72</v>
      </c>
      <c r="AG95">
        <v>22.95</v>
      </c>
      <c r="AH95">
        <v>31.4</v>
      </c>
      <c r="AI95">
        <v>59.55</v>
      </c>
      <c r="AJ95">
        <v>0</v>
      </c>
      <c r="AK95">
        <v>0.77</v>
      </c>
      <c r="AL95">
        <v>49.56</v>
      </c>
      <c r="AM95">
        <v>80.83</v>
      </c>
      <c r="AN95">
        <v>21.65</v>
      </c>
      <c r="AO95">
        <v>59.66</v>
      </c>
      <c r="AP95">
        <v>14.43</v>
      </c>
      <c r="AQ95">
        <v>14.43</v>
      </c>
      <c r="AR95">
        <v>27.38</v>
      </c>
      <c r="AS95">
        <v>66.959999999999994</v>
      </c>
      <c r="AT95">
        <v>21.72</v>
      </c>
      <c r="AU95">
        <v>37.799999999999997</v>
      </c>
      <c r="AV95">
        <v>96.23</v>
      </c>
      <c r="AW95">
        <v>190.16</v>
      </c>
      <c r="AX95">
        <v>36.57</v>
      </c>
      <c r="AY95">
        <v>1.42</v>
      </c>
      <c r="AZ95">
        <v>41.38</v>
      </c>
      <c r="BA95">
        <v>49.56</v>
      </c>
      <c r="BB95">
        <v>0.77</v>
      </c>
      <c r="BC95">
        <v>0.4</v>
      </c>
      <c r="BD95">
        <v>0.52</v>
      </c>
      <c r="BE95">
        <v>0.96</v>
      </c>
      <c r="BF95">
        <v>0.92</v>
      </c>
      <c r="BG95">
        <v>1.01</v>
      </c>
      <c r="BH95">
        <v>0.82</v>
      </c>
      <c r="BI95">
        <v>0.61</v>
      </c>
      <c r="BJ95">
        <v>0.61</v>
      </c>
      <c r="BK95">
        <v>0</v>
      </c>
      <c r="BL95">
        <v>2.89</v>
      </c>
      <c r="BM95">
        <v>24.06</v>
      </c>
      <c r="BN95">
        <v>60.14</v>
      </c>
      <c r="BO95">
        <v>22.69</v>
      </c>
      <c r="BP95">
        <v>77.95</v>
      </c>
      <c r="BQ95">
        <v>24.89</v>
      </c>
      <c r="BR95">
        <v>74.680000000000007</v>
      </c>
      <c r="BS95">
        <v>0</v>
      </c>
      <c r="BT95">
        <v>0</v>
      </c>
    </row>
    <row r="96" spans="7:72">
      <c r="G96" t="s">
        <v>138</v>
      </c>
      <c r="H96" s="115">
        <v>883.73</v>
      </c>
      <c r="I96" s="88">
        <v>366.39</v>
      </c>
      <c r="J96" s="88">
        <v>389.68</v>
      </c>
      <c r="K96" s="88">
        <v>0.96</v>
      </c>
      <c r="L96" s="88">
        <v>1.42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41.38</v>
      </c>
      <c r="X96">
        <v>2.89</v>
      </c>
      <c r="Y96">
        <v>13.18</v>
      </c>
      <c r="Z96">
        <v>28.41</v>
      </c>
      <c r="AA96">
        <v>7.27</v>
      </c>
      <c r="AB96">
        <v>0.96</v>
      </c>
      <c r="AC96">
        <v>0</v>
      </c>
      <c r="AD96">
        <v>94.19</v>
      </c>
      <c r="AE96">
        <v>68.849999999999994</v>
      </c>
      <c r="AF96">
        <v>166.72</v>
      </c>
      <c r="AG96">
        <v>22.95</v>
      </c>
      <c r="AH96">
        <v>31.4</v>
      </c>
      <c r="AI96">
        <v>59.55</v>
      </c>
      <c r="AJ96">
        <v>0</v>
      </c>
      <c r="AK96">
        <v>0.77</v>
      </c>
      <c r="AL96">
        <v>49.56</v>
      </c>
      <c r="AM96">
        <v>80.83</v>
      </c>
      <c r="AN96">
        <v>21.65</v>
      </c>
      <c r="AO96">
        <v>59.66</v>
      </c>
      <c r="AP96">
        <v>14.43</v>
      </c>
      <c r="AQ96">
        <v>14.43</v>
      </c>
      <c r="AR96">
        <v>27.38</v>
      </c>
      <c r="AS96">
        <v>66.959999999999994</v>
      </c>
      <c r="AT96">
        <v>21.72</v>
      </c>
      <c r="AU96">
        <v>37.799999999999997</v>
      </c>
      <c r="AV96">
        <v>96.23</v>
      </c>
      <c r="AW96">
        <v>190.16</v>
      </c>
      <c r="AX96">
        <v>36.57</v>
      </c>
      <c r="AY96">
        <v>1.42</v>
      </c>
      <c r="AZ96">
        <v>41.38</v>
      </c>
      <c r="BA96">
        <v>49.56</v>
      </c>
      <c r="BB96">
        <v>0.77</v>
      </c>
      <c r="BC96">
        <v>0.4</v>
      </c>
      <c r="BD96">
        <v>0.52</v>
      </c>
      <c r="BE96">
        <v>0.96</v>
      </c>
      <c r="BF96">
        <v>0.92</v>
      </c>
      <c r="BG96">
        <v>1.01</v>
      </c>
      <c r="BH96">
        <v>0.82</v>
      </c>
      <c r="BI96">
        <v>0.61</v>
      </c>
      <c r="BJ96">
        <v>0.61</v>
      </c>
      <c r="BK96">
        <v>0</v>
      </c>
      <c r="BL96">
        <v>2.89</v>
      </c>
      <c r="BM96">
        <v>24.06</v>
      </c>
      <c r="BN96">
        <v>60.14</v>
      </c>
      <c r="BO96">
        <v>22.69</v>
      </c>
      <c r="BP96">
        <v>77.95</v>
      </c>
      <c r="BQ96">
        <v>24.89</v>
      </c>
      <c r="BR96">
        <v>74.680000000000007</v>
      </c>
      <c r="BS96">
        <v>0</v>
      </c>
      <c r="BT96">
        <v>0</v>
      </c>
    </row>
    <row r="97" spans="1:133">
      <c r="G97" t="s">
        <v>139</v>
      </c>
      <c r="H97" s="115">
        <v>883.73</v>
      </c>
      <c r="I97" s="88">
        <v>366.39</v>
      </c>
      <c r="J97" s="88">
        <v>389.68</v>
      </c>
      <c r="K97" s="88">
        <v>0.96</v>
      </c>
      <c r="L97" s="88">
        <v>1.42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41.38</v>
      </c>
      <c r="X97">
        <v>2.89</v>
      </c>
      <c r="Y97">
        <v>13.18</v>
      </c>
      <c r="Z97">
        <v>28.41</v>
      </c>
      <c r="AA97">
        <v>7.27</v>
      </c>
      <c r="AB97">
        <v>0.96</v>
      </c>
      <c r="AC97">
        <v>0</v>
      </c>
      <c r="AD97">
        <v>94.19</v>
      </c>
      <c r="AE97">
        <v>68.849999999999994</v>
      </c>
      <c r="AF97">
        <v>166.72</v>
      </c>
      <c r="AG97">
        <v>22.95</v>
      </c>
      <c r="AH97">
        <v>31.4</v>
      </c>
      <c r="AI97">
        <v>59.55</v>
      </c>
      <c r="AJ97">
        <v>0</v>
      </c>
      <c r="AK97">
        <v>0.77</v>
      </c>
      <c r="AL97">
        <v>49.56</v>
      </c>
      <c r="AM97">
        <v>80.83</v>
      </c>
      <c r="AN97">
        <v>21.65</v>
      </c>
      <c r="AO97">
        <v>59.66</v>
      </c>
      <c r="AP97">
        <v>14.43</v>
      </c>
      <c r="AQ97">
        <v>14.43</v>
      </c>
      <c r="AR97">
        <v>27.38</v>
      </c>
      <c r="AS97">
        <v>66.959999999999994</v>
      </c>
      <c r="AT97">
        <v>21.72</v>
      </c>
      <c r="AU97">
        <v>37.799999999999997</v>
      </c>
      <c r="AV97">
        <v>96.23</v>
      </c>
      <c r="AW97">
        <v>190.16</v>
      </c>
      <c r="AX97">
        <v>36.57</v>
      </c>
      <c r="AY97">
        <v>1.42</v>
      </c>
      <c r="AZ97">
        <v>41.38</v>
      </c>
      <c r="BA97">
        <v>49.56</v>
      </c>
      <c r="BB97">
        <v>0.77</v>
      </c>
      <c r="BC97">
        <v>0.4</v>
      </c>
      <c r="BD97">
        <v>0.52</v>
      </c>
      <c r="BE97">
        <v>0.96</v>
      </c>
      <c r="BF97">
        <v>0.92</v>
      </c>
      <c r="BG97">
        <v>1.01</v>
      </c>
      <c r="BH97">
        <v>0.82</v>
      </c>
      <c r="BI97">
        <v>0.61</v>
      </c>
      <c r="BJ97">
        <v>0.61</v>
      </c>
      <c r="BK97">
        <v>0</v>
      </c>
      <c r="BL97">
        <v>2.89</v>
      </c>
      <c r="BM97">
        <v>24.06</v>
      </c>
      <c r="BN97">
        <v>60.14</v>
      </c>
      <c r="BO97">
        <v>22.69</v>
      </c>
      <c r="BP97">
        <v>77.95</v>
      </c>
      <c r="BQ97">
        <v>24.89</v>
      </c>
      <c r="BR97">
        <v>74.680000000000007</v>
      </c>
      <c r="BS97">
        <v>0</v>
      </c>
      <c r="BT97">
        <v>0</v>
      </c>
    </row>
    <row r="98" spans="1:133">
      <c r="G98" t="s">
        <v>140</v>
      </c>
      <c r="H98" s="115">
        <v>883.73</v>
      </c>
      <c r="I98" s="88">
        <v>366.39</v>
      </c>
      <c r="J98" s="88">
        <v>389.68</v>
      </c>
      <c r="K98" s="88">
        <v>0.96</v>
      </c>
      <c r="L98" s="88">
        <v>1.42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41.38</v>
      </c>
      <c r="X98">
        <v>2.89</v>
      </c>
      <c r="Y98">
        <v>13.18</v>
      </c>
      <c r="Z98">
        <v>28.41</v>
      </c>
      <c r="AA98">
        <v>7.27</v>
      </c>
      <c r="AB98">
        <v>0.96</v>
      </c>
      <c r="AC98">
        <v>0</v>
      </c>
      <c r="AD98">
        <v>94.19</v>
      </c>
      <c r="AE98">
        <v>68.849999999999994</v>
      </c>
      <c r="AF98">
        <v>166.72</v>
      </c>
      <c r="AG98">
        <v>22.95</v>
      </c>
      <c r="AH98">
        <v>31.4</v>
      </c>
      <c r="AI98">
        <v>59.55</v>
      </c>
      <c r="AJ98">
        <v>0</v>
      </c>
      <c r="AK98">
        <v>0.77</v>
      </c>
      <c r="AL98">
        <v>49.56</v>
      </c>
      <c r="AM98">
        <v>80.83</v>
      </c>
      <c r="AN98">
        <v>21.65</v>
      </c>
      <c r="AO98">
        <v>59.66</v>
      </c>
      <c r="AP98">
        <v>14.43</v>
      </c>
      <c r="AQ98">
        <v>14.43</v>
      </c>
      <c r="AR98">
        <v>27.38</v>
      </c>
      <c r="AS98">
        <v>66.959999999999994</v>
      </c>
      <c r="AT98">
        <v>21.72</v>
      </c>
      <c r="AU98">
        <v>37.799999999999997</v>
      </c>
      <c r="AV98">
        <v>96.23</v>
      </c>
      <c r="AW98">
        <v>190.16</v>
      </c>
      <c r="AX98">
        <v>36.57</v>
      </c>
      <c r="AY98">
        <v>1.42</v>
      </c>
      <c r="AZ98">
        <v>41.38</v>
      </c>
      <c r="BA98">
        <v>49.56</v>
      </c>
      <c r="BB98">
        <v>0.77</v>
      </c>
      <c r="BC98">
        <v>0.4</v>
      </c>
      <c r="BD98">
        <v>0.52</v>
      </c>
      <c r="BE98">
        <v>0.96</v>
      </c>
      <c r="BF98">
        <v>0.92</v>
      </c>
      <c r="BG98">
        <v>1.01</v>
      </c>
      <c r="BH98">
        <v>0.82</v>
      </c>
      <c r="BI98">
        <v>0.61</v>
      </c>
      <c r="BJ98">
        <v>0.61</v>
      </c>
      <c r="BK98">
        <v>0</v>
      </c>
      <c r="BL98">
        <v>2.89</v>
      </c>
      <c r="BM98">
        <v>24.06</v>
      </c>
      <c r="BN98">
        <v>60.14</v>
      </c>
      <c r="BO98">
        <v>22.69</v>
      </c>
      <c r="BP98">
        <v>77.95</v>
      </c>
      <c r="BQ98">
        <v>24.89</v>
      </c>
      <c r="BR98">
        <v>74.680000000000007</v>
      </c>
      <c r="BS98">
        <v>0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17.084997500000011</v>
      </c>
      <c r="I99" s="111">
        <f t="shared" ref="I99:BU99" si="1">SUM(I3:I98)/4000</f>
        <v>7.4207799999999944</v>
      </c>
      <c r="J99" s="111">
        <f t="shared" si="1"/>
        <v>9.352320000000006</v>
      </c>
      <c r="K99" s="111">
        <f t="shared" si="1"/>
        <v>0.19629000000000027</v>
      </c>
      <c r="L99" s="111">
        <f t="shared" si="1"/>
        <v>5.4299999999999828E-2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0.99312000000000189</v>
      </c>
      <c r="X99">
        <f t="shared" si="1"/>
        <v>6.9359999999999825E-2</v>
      </c>
      <c r="Y99">
        <f t="shared" si="1"/>
        <v>0.31631999999999988</v>
      </c>
      <c r="Z99">
        <f t="shared" si="1"/>
        <v>0.68183999999999978</v>
      </c>
      <c r="AA99">
        <f t="shared" si="1"/>
        <v>0.17039999999999975</v>
      </c>
      <c r="AB99">
        <f t="shared" si="1"/>
        <v>2.3039999999999967E-2</v>
      </c>
      <c r="AC99">
        <f t="shared" si="1"/>
        <v>0.49078999999999912</v>
      </c>
      <c r="AD99">
        <f t="shared" si="1"/>
        <v>0.7535200000000003</v>
      </c>
      <c r="AE99">
        <f t="shared" si="1"/>
        <v>0.55079999999999973</v>
      </c>
      <c r="AF99">
        <f t="shared" si="1"/>
        <v>4.0012799999999933</v>
      </c>
      <c r="AG99">
        <f t="shared" si="1"/>
        <v>0.18360000000000004</v>
      </c>
      <c r="AH99">
        <f t="shared" si="1"/>
        <v>0.25119999999999987</v>
      </c>
      <c r="AI99">
        <f t="shared" si="1"/>
        <v>1.4292000000000025</v>
      </c>
      <c r="AJ99">
        <f t="shared" si="1"/>
        <v>0.17324999999999999</v>
      </c>
      <c r="AK99">
        <f t="shared" si="1"/>
        <v>1.8520000000000005E-2</v>
      </c>
      <c r="AL99">
        <f t="shared" si="1"/>
        <v>1.1894400000000005</v>
      </c>
      <c r="AM99">
        <f t="shared" si="1"/>
        <v>1.9399199999999988</v>
      </c>
      <c r="AN99">
        <f t="shared" si="1"/>
        <v>0.51960000000000095</v>
      </c>
      <c r="AO99">
        <f t="shared" si="1"/>
        <v>0.28964249999999991</v>
      </c>
      <c r="AP99">
        <f t="shared" si="1"/>
        <v>0.34632000000000002</v>
      </c>
      <c r="AQ99">
        <f t="shared" si="1"/>
        <v>0.12987000000000004</v>
      </c>
      <c r="AR99">
        <f t="shared" si="1"/>
        <v>0.65712000000000159</v>
      </c>
      <c r="AS99">
        <f t="shared" si="1"/>
        <v>1.0852599999999999</v>
      </c>
      <c r="AT99">
        <f t="shared" si="1"/>
        <v>0.52128000000000041</v>
      </c>
      <c r="AU99">
        <f t="shared" si="1"/>
        <v>0.90720000000000145</v>
      </c>
      <c r="AV99">
        <f t="shared" si="1"/>
        <v>2.3095199999999947</v>
      </c>
      <c r="AW99">
        <f t="shared" si="1"/>
        <v>4.5638399999999972</v>
      </c>
      <c r="AX99">
        <f t="shared" si="1"/>
        <v>0.87768000000000135</v>
      </c>
      <c r="AY99">
        <f t="shared" si="1"/>
        <v>5.4299999999999828E-2</v>
      </c>
      <c r="AZ99">
        <f t="shared" si="1"/>
        <v>0.22759000000000001</v>
      </c>
      <c r="BA99">
        <f t="shared" si="1"/>
        <v>1.1894400000000005</v>
      </c>
      <c r="BB99">
        <f t="shared" si="1"/>
        <v>2.0759999999999976E-2</v>
      </c>
      <c r="BC99">
        <f t="shared" si="1"/>
        <v>9.5999999999999818E-3</v>
      </c>
      <c r="BD99">
        <f t="shared" si="1"/>
        <v>1.2480000000000022E-2</v>
      </c>
      <c r="BE99">
        <f t="shared" si="1"/>
        <v>2.3039999999999967E-2</v>
      </c>
      <c r="BF99">
        <f t="shared" si="1"/>
        <v>2.2089999999999971E-2</v>
      </c>
      <c r="BG99">
        <f t="shared" si="1"/>
        <v>2.4240000000000029E-2</v>
      </c>
      <c r="BH99">
        <f t="shared" si="1"/>
        <v>2.1709999999999979E-2</v>
      </c>
      <c r="BI99">
        <f t="shared" si="1"/>
        <v>1.463999999999999E-2</v>
      </c>
      <c r="BJ99">
        <f t="shared" si="1"/>
        <v>1.4179999999999989E-2</v>
      </c>
      <c r="BK99">
        <f t="shared" si="1"/>
        <v>3.7569999999999978E-2</v>
      </c>
      <c r="BL99">
        <f t="shared" si="1"/>
        <v>3.1790000000000006E-2</v>
      </c>
      <c r="BM99">
        <f t="shared" si="1"/>
        <v>0.57743999999999907</v>
      </c>
      <c r="BN99">
        <f t="shared" si="1"/>
        <v>2.3248799999999985</v>
      </c>
      <c r="BO99">
        <f t="shared" si="1"/>
        <v>0.54456000000000093</v>
      </c>
      <c r="BP99">
        <f t="shared" si="1"/>
        <v>0.3416300000000001</v>
      </c>
      <c r="BQ99">
        <f t="shared" si="1"/>
        <v>0.59736000000000045</v>
      </c>
      <c r="BR99">
        <f t="shared" si="1"/>
        <v>1.7923200000000021</v>
      </c>
      <c r="BS99">
        <f t="shared" si="1"/>
        <v>0.54889500000000013</v>
      </c>
      <c r="BT99">
        <f t="shared" si="1"/>
        <v>0.23523999999999995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2022-07-28T09:34:31Z</dcterms:modified>
</cp:coreProperties>
</file>